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roldan0\Documents\Laura\Instituto del alimento\Producto\"/>
    </mc:Choice>
  </mc:AlternateContent>
  <bookViews>
    <workbookView xWindow="0" yWindow="0" windowWidth="28800" windowHeight="12180"/>
  </bookViews>
  <sheets>
    <sheet name="Inf nutricional y EF" sheetId="1" r:id="rId1"/>
    <sheet name="folio2 plus" sheetId="2" state="hidden" r:id="rId2"/>
  </sheets>
  <calcPr calcId="162913"/>
  <extLst>
    <ext uri="GoogleSheetsCustomDataVersion2">
      <go:sheetsCustomData xmlns:go="http://customooxmlschemas.google.com/" r:id="rId6" roundtripDataChecksum="Q0TYY4qELHPSSJJO4Zy0tT72RVC/wC1uiU4ryOxvLfQ="/>
    </ext>
  </extLst>
</workbook>
</file>

<file path=xl/calcChain.xml><?xml version="1.0" encoding="utf-8"?>
<calcChain xmlns="http://schemas.openxmlformats.org/spreadsheetml/2006/main">
  <c r="S39" i="1" l="1"/>
  <c r="S38" i="1"/>
  <c r="S36" i="1"/>
  <c r="S35" i="1"/>
  <c r="S34" i="1"/>
  <c r="S31" i="1"/>
  <c r="S30" i="1"/>
  <c r="T9" i="1"/>
  <c r="S9" i="1"/>
</calcChain>
</file>

<file path=xl/comments1.xml><?xml version="1.0" encoding="utf-8"?>
<comments xmlns="http://schemas.openxmlformats.org/spreadsheetml/2006/main">
  <authors>
    <author/>
  </authors>
  <commentList>
    <comment ref="J19" authorId="0" shapeId="0">
      <text>
        <r>
          <rPr>
            <sz val="10"/>
            <color rgb="FF000000"/>
            <rFont val="Arial"/>
            <scheme val="minor"/>
          </rPr>
          <t>======
ID#AAABovXgM2U
     (2025-08-04 15:34:36)
Colocar una X , en la frase del sello que incluirá en el rótulo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q40CuiQtCB4kn4FoFW//Fx8osmA=="/>
    </ext>
  </extLst>
</comments>
</file>

<file path=xl/comments2.xml><?xml version="1.0" encoding="utf-8"?>
<comments xmlns="http://schemas.openxmlformats.org/spreadsheetml/2006/main">
  <authors>
    <author/>
  </authors>
  <commentList>
    <comment ref="B9" authorId="0" shapeId="0">
      <text>
        <r>
          <rPr>
            <sz val="10"/>
            <color rgb="FF000000"/>
            <rFont val="Arial"/>
            <scheme val="minor"/>
          </rPr>
          <t>======
ID#AAABovXgM2Q
     (2025-08-04 15:34:36)
Ej: bajo pH, baja actividad acuosa, baja humedad, graduación alcohólica. (Completar si corresponde)</t>
        </r>
      </text>
    </comment>
    <comment ref="B11" authorId="0" shapeId="0">
      <text>
        <r>
          <rPr>
            <sz val="10"/>
            <color rgb="FF000000"/>
            <rFont val="Arial"/>
            <scheme val="minor"/>
          </rPr>
          <t>======
ID#AAABovXgM2I
     (2025-08-04 15:34:36)
Cuando corresponda, el rótulo deberá contener las instrucciones que sean necesarias
sobre el modo apropiado de empleo, incluida la reconstitución, la descongelación o el
tratamiento que deba realizar el consumidor para el uso correcto del producto</t>
        </r>
      </text>
    </comment>
    <comment ref="B17" authorId="0" shapeId="0">
      <text>
        <r>
          <rPr>
            <sz val="10"/>
            <color rgb="FF000000"/>
            <rFont val="Arial"/>
            <scheme val="minor"/>
          </rPr>
          <t>======
ID#AAABovXgM2Y
     (2025-08-04 15:34:36)
Debe estar justificado con los análisis correspondientes para ser presentados cuando la Autoridad Sanitaria lo requiera</t>
        </r>
      </text>
    </comment>
    <comment ref="B19" authorId="0" shapeId="0">
      <text>
        <r>
          <rPr>
            <sz val="10"/>
            <color rgb="FF000000"/>
            <rFont val="Arial"/>
            <scheme val="minor"/>
          </rPr>
          <t>======
ID#AAABovXgM2M
     (2025-08-04 15:34:36)
Ej: Conservar en lugar fresco y seco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A5yQzcsX+Q76u7fAuonOiVSTcqQ=="/>
    </ext>
  </extLst>
</comments>
</file>

<file path=xl/sharedStrings.xml><?xml version="1.0" encoding="utf-8"?>
<sst xmlns="http://schemas.openxmlformats.org/spreadsheetml/2006/main" count="129" uniqueCount="114">
  <si>
    <t>rectangular (base x altura)</t>
  </si>
  <si>
    <t>g</t>
  </si>
  <si>
    <t xml:space="preserve"> &gt; 10cm2 a &lt; 15cm2 </t>
  </si>
  <si>
    <t>1,1 x 1,1 cm</t>
  </si>
  <si>
    <t>cilindrico (circunferencia del envase/ 2) x altura)</t>
  </si>
  <si>
    <t>kg</t>
  </si>
  <si>
    <t xml:space="preserve">&gt;= 15cm2 a &lt; 20cm2 </t>
  </si>
  <si>
    <t>1,3 x 1,3 cm</t>
  </si>
  <si>
    <t xml:space="preserve"> base x altura</t>
  </si>
  <si>
    <r>
      <rPr>
        <sz val="10"/>
        <color rgb="FFEEECE1"/>
        <rFont val="Arial"/>
      </rPr>
      <t>cm</t>
    </r>
    <r>
      <rPr>
        <vertAlign val="superscript"/>
        <sz val="10"/>
        <color rgb="FFFFFFCC"/>
        <rFont val="Arial"/>
      </rPr>
      <t>3</t>
    </r>
  </si>
  <si>
    <t>&gt;= 20cm2 a &lt; 25cm2</t>
  </si>
  <si>
    <t>1,4 x 1,4 cm</t>
  </si>
  <si>
    <t>Alfajor de chocolate relleno de dulce de leche</t>
  </si>
  <si>
    <t>(circunferencia del envase/ 2) x altura)</t>
  </si>
  <si>
    <t>l</t>
  </si>
  <si>
    <t xml:space="preserve">&gt;= 25cm2 a &lt; 30cm2 </t>
  </si>
  <si>
    <t>1,5 x 1,5 cm</t>
  </si>
  <si>
    <t>&gt;= 30cm2 a &lt; 35cm2</t>
  </si>
  <si>
    <t>1,7 x 1,7 cm</t>
  </si>
  <si>
    <t xml:space="preserve">&gt;= 35cm2 a &lt; 40cm2 </t>
  </si>
  <si>
    <t>1,8 x 1,8 cm</t>
  </si>
  <si>
    <t>Cantidad de sellos frontales</t>
  </si>
  <si>
    <t xml:space="preserve"> </t>
  </si>
  <si>
    <t xml:space="preserve">&gt;= 40cm2 a &lt; 50cm2 </t>
  </si>
  <si>
    <t>2,0 x 2,0 cm</t>
  </si>
  <si>
    <t>Contenido</t>
  </si>
  <si>
    <t xml:space="preserve"> Forma del</t>
  </si>
  <si>
    <t>Área de la</t>
  </si>
  <si>
    <t>Tamaño del</t>
  </si>
  <si>
    <t xml:space="preserve">&gt;= 50cm2 a &lt; 60cm2 </t>
  </si>
  <si>
    <t>2,2 x 2,2 cm</t>
  </si>
  <si>
    <t>neto</t>
  </si>
  <si>
    <t>envase</t>
  </si>
  <si>
    <r>
      <rPr>
        <sz val="10"/>
        <color theme="1"/>
        <rFont val="Arial"/>
      </rPr>
      <t>cara principal (cm</t>
    </r>
    <r>
      <rPr>
        <vertAlign val="superscript"/>
        <sz val="10"/>
        <color theme="1"/>
        <rFont val="Arial"/>
      </rPr>
      <t>2</t>
    </r>
    <r>
      <rPr>
        <sz val="10"/>
        <color theme="1"/>
        <rFont val="Arial"/>
      </rPr>
      <t>)</t>
    </r>
  </si>
  <si>
    <t>octógono</t>
  </si>
  <si>
    <t>&gt;= 60cm2 a &lt; 80cm2</t>
  </si>
  <si>
    <t>2,5 x 2,5 cm</t>
  </si>
  <si>
    <t>70g</t>
  </si>
  <si>
    <t xml:space="preserve">&gt;= 80cm2 a &lt; 100cm2 </t>
  </si>
  <si>
    <t>2,8 x 2,8 cm</t>
  </si>
  <si>
    <t xml:space="preserve">&gt;= 100cm2 a &lt; 125cm2 </t>
  </si>
  <si>
    <t>3,1 x 3,1 cm</t>
  </si>
  <si>
    <t xml:space="preserve">&gt;= 125cm2 a &lt; 150cm2 </t>
  </si>
  <si>
    <t>3,4 x 3,4 cm</t>
  </si>
  <si>
    <t xml:space="preserve">&gt;= 150cm2 a &lt; 200cm2 </t>
  </si>
  <si>
    <t>3,9 x 3,9 cm</t>
  </si>
  <si>
    <t xml:space="preserve">&gt;= 200cm2 a &lt; 250cm2 </t>
  </si>
  <si>
    <t>4,4 x 4,4 cm</t>
  </si>
  <si>
    <t xml:space="preserve">&gt;= 250cm2 a &lt;= 300cm2 </t>
  </si>
  <si>
    <t>4,8 x 4,8 cm</t>
  </si>
  <si>
    <t xml:space="preserve">&gt; 300 </t>
  </si>
  <si>
    <t>5% del tamaño</t>
  </si>
  <si>
    <t xml:space="preserve">Sellos de advertencia y </t>
  </si>
  <si>
    <t>x</t>
  </si>
  <si>
    <t>EXCESO EN AZÚCARES</t>
  </si>
  <si>
    <t>Tamaño unico 3,9 x 3,9 cm</t>
  </si>
  <si>
    <t>leyendas precautorias</t>
  </si>
  <si>
    <t>EXCESO EN GRASAS TOTALES</t>
  </si>
  <si>
    <t>EXCESO EN GRASAS SATURADAS</t>
  </si>
  <si>
    <t>EXCESO EN SODIO</t>
  </si>
  <si>
    <t>EXCESO EN CALORÍAS</t>
  </si>
  <si>
    <t>CONTIENE EDULCORANTES, NO RECOMENDABLE EN NIÑOS/AS</t>
  </si>
  <si>
    <t>CONTIENE CAFEÍNA.  EVITAR EN NIÑOS/AS</t>
  </si>
  <si>
    <t>INFORMACION NUTRICIONAL</t>
  </si>
  <si>
    <t>Porción</t>
  </si>
  <si>
    <t>(</t>
  </si>
  <si>
    <t>1</t>
  </si>
  <si>
    <t>unidad</t>
  </si>
  <si>
    <t>)</t>
  </si>
  <si>
    <t>Cantidad por porción</t>
  </si>
  <si>
    <t xml:space="preserve">% VD (*) </t>
  </si>
  <si>
    <t xml:space="preserve">Valor energético </t>
  </si>
  <si>
    <t>kcal=</t>
  </si>
  <si>
    <t>KJ</t>
  </si>
  <si>
    <t xml:space="preserve">Carbohidratos </t>
  </si>
  <si>
    <t xml:space="preserve">g </t>
  </si>
  <si>
    <t>Azúcares Totales</t>
  </si>
  <si>
    <t>Azúcares añadidos</t>
  </si>
  <si>
    <t xml:space="preserve">Proteínas </t>
  </si>
  <si>
    <t xml:space="preserve">Grasas totales </t>
  </si>
  <si>
    <t xml:space="preserve">Grasas saturadas </t>
  </si>
  <si>
    <t xml:space="preserve">Grasas trans </t>
  </si>
  <si>
    <t>taza</t>
  </si>
  <si>
    <t xml:space="preserve">Fibra alimentaria </t>
  </si>
  <si>
    <t>vaso</t>
  </si>
  <si>
    <t xml:space="preserve">Sodio </t>
  </si>
  <si>
    <t xml:space="preserve">mg </t>
  </si>
  <si>
    <t>rodaja</t>
  </si>
  <si>
    <t xml:space="preserve">(*) % Valores Diarios con base a una dieta de 2.000 kcal u 8.400 kJ. Sus valores diarios pueden ser mayores o menores dependiendo de sus necesidades energéticas </t>
  </si>
  <si>
    <t>rebanada</t>
  </si>
  <si>
    <t>plato</t>
  </si>
  <si>
    <t>feta</t>
  </si>
  <si>
    <t>cucharada</t>
  </si>
  <si>
    <t>bocha</t>
  </si>
  <si>
    <t>Cuando corresponda, el rótulo deberá contener las instrucciones que sean necesarias</t>
  </si>
  <si>
    <t>sobre el modo apropiado de empleo, incluida la reconstitución, la descongelación o el</t>
  </si>
  <si>
    <t>tratamiento que deba realizar el consumidor para el uso correcto del producto</t>
  </si>
  <si>
    <t>FOLIO 2</t>
  </si>
  <si>
    <t>DESCRIPCIÓN DEL PRODUCTO</t>
  </si>
  <si>
    <t>1. Características importantes del producto final relacionadas con su preservación.</t>
  </si>
  <si>
    <t>2. FORMA DE USO DEL PRODUCTO (si corresponde, de lo contrario es consumo directo)</t>
  </si>
  <si>
    <t>3. CARACTERÍSTICAS DEL ENVASE (material/presentación/cierre)</t>
  </si>
  <si>
    <t>4. Contenido neto: Peso/Volumen/unidades</t>
  </si>
  <si>
    <t xml:space="preserve">5. PERÍODO DE APTITUD: </t>
  </si>
  <si>
    <t>6. MODO DE CONSERVACION</t>
  </si>
  <si>
    <t>7. CONTROLES ESPECIALES DURANTE LA DISTRIBUCIÓN Y COMERCIALIZACIÓN</t>
  </si>
  <si>
    <t xml:space="preserve">8. Otros requisitos de rotulación:   </t>
  </si>
  <si>
    <t>Leyenda de alergenos</t>
  </si>
  <si>
    <t xml:space="preserve">9. Días de elaboración por semana   </t>
  </si>
  <si>
    <t>Cantidad en volumen o unidades elaboradas por cada vez (lote)</t>
  </si>
  <si>
    <r>
      <rPr>
        <sz val="10"/>
        <color theme="1"/>
        <rFont val="Arial"/>
      </rPr>
      <t xml:space="preserve">10. Ley </t>
    </r>
    <r>
      <rPr>
        <sz val="11"/>
        <color theme="1"/>
        <rFont val="Times New Roman"/>
      </rPr>
      <t>27.642 “PROMOCIÓN DE LA
ALIMENTACIÓN SALUDABLE”</t>
    </r>
  </si>
  <si>
    <r>
      <rPr>
        <sz val="10"/>
        <color theme="1"/>
        <rFont val="Arial"/>
      </rPr>
      <t xml:space="preserve">El alimento contiene </t>
    </r>
    <r>
      <rPr>
        <sz val="11"/>
        <color theme="1"/>
        <rFont val="Times New Roman"/>
      </rPr>
      <t>aditivos edulcorantes nutritivos o no nutritivos</t>
    </r>
  </si>
  <si>
    <t>si no</t>
  </si>
  <si>
    <r>
      <rPr>
        <sz val="10"/>
        <color theme="1"/>
        <rFont val="Arial"/>
      </rPr>
      <t xml:space="preserve">El alimento contiene </t>
    </r>
    <r>
      <rPr>
        <sz val="11"/>
        <color theme="1"/>
        <rFont val="Times New Roman"/>
      </rPr>
      <t>cafeina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</si>
</sst>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EEECE1"/>
      <name val="Arial"/>
    </font>
    <font>
      <sz val="10"/>
      <name val="Arial"/>
    </font>
    <font>
      <b/>
      <sz val="10"/>
      <color theme="1"/>
      <name val="Arial"/>
    </font>
    <font>
      <sz val="9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8"/>
      <color rgb="FF000000"/>
      <name val="Arial"/>
    </font>
    <font>
      <sz val="10"/>
      <color theme="1"/>
      <name val="Arial"/>
    </font>
    <font>
      <sz val="13"/>
      <color theme="1"/>
      <name val="Arial"/>
    </font>
    <font>
      <u/>
      <sz val="10"/>
      <color theme="1"/>
      <name val="Arial"/>
    </font>
    <font>
      <sz val="6"/>
      <color theme="1"/>
      <name val="Times New Roman"/>
    </font>
    <font>
      <vertAlign val="superscript"/>
      <sz val="10"/>
      <color rgb="FFFFFFCC"/>
      <name val="Arial"/>
    </font>
    <font>
      <vertAlign val="superscript"/>
      <sz val="10"/>
      <color theme="1"/>
      <name val="Arial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/>
    <xf numFmtId="0" fontId="1" fillId="2" borderId="5" xfId="0" applyFont="1" applyFill="1" applyBorder="1" applyAlignment="1"/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3" xfId="0" applyFont="1" applyFill="1" applyBorder="1" applyAlignment="1"/>
    <xf numFmtId="0" fontId="1" fillId="2" borderId="14" xfId="0" applyFont="1" applyFill="1" applyBorder="1" applyAlignment="1"/>
    <xf numFmtId="0" fontId="1" fillId="2" borderId="15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/>
    <xf numFmtId="49" fontId="7" fillId="2" borderId="17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0" fontId="6" fillId="0" borderId="0" xfId="0" applyFont="1" applyAlignme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1" fillId="2" borderId="20" xfId="0" applyFont="1" applyFill="1" applyBorder="1" applyAlignment="1"/>
    <xf numFmtId="0" fontId="1" fillId="2" borderId="21" xfId="0" applyFont="1" applyFill="1" applyBorder="1" applyAlignment="1"/>
    <xf numFmtId="49" fontId="1" fillId="2" borderId="21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/>
    <xf numFmtId="0" fontId="8" fillId="2" borderId="12" xfId="0" applyFont="1" applyFill="1" applyBorder="1" applyAlignment="1"/>
    <xf numFmtId="0" fontId="6" fillId="2" borderId="13" xfId="0" applyFont="1" applyFill="1" applyBorder="1" applyAlignment="1"/>
    <xf numFmtId="0" fontId="8" fillId="2" borderId="1" xfId="0" applyFont="1" applyFill="1" applyBorder="1" applyAlignment="1"/>
    <xf numFmtId="1" fontId="1" fillId="2" borderId="1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/>
    <xf numFmtId="0" fontId="8" fillId="2" borderId="21" xfId="0" applyFont="1" applyFill="1" applyBorder="1" applyAlignment="1"/>
    <xf numFmtId="0" fontId="1" fillId="2" borderId="12" xfId="0" applyFont="1" applyFill="1" applyBorder="1" applyAlignment="1">
      <alignment horizontal="left" vertical="center"/>
    </xf>
    <xf numFmtId="0" fontId="9" fillId="0" borderId="0" xfId="0" applyFont="1"/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0" fillId="0" borderId="0" xfId="0" applyFont="1" applyAlignment="1"/>
    <xf numFmtId="0" fontId="11" fillId="2" borderId="1" xfId="0" applyFont="1" applyFill="1" applyBorder="1" applyAlignment="1"/>
    <xf numFmtId="0" fontId="1" fillId="2" borderId="1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1" fillId="2" borderId="16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left" vertical="top" wrapText="1"/>
    </xf>
    <xf numFmtId="0" fontId="3" fillId="0" borderId="26" xfId="0" applyFont="1" applyBorder="1"/>
    <xf numFmtId="0" fontId="3" fillId="0" borderId="32" xfId="0" applyFont="1" applyBorder="1"/>
    <xf numFmtId="0" fontId="0" fillId="0" borderId="0" xfId="0" applyFont="1" applyAlignment="1"/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center"/>
    </xf>
    <xf numFmtId="0" fontId="3" fillId="0" borderId="10" xfId="0" applyFont="1" applyBorder="1"/>
    <xf numFmtId="0" fontId="5" fillId="2" borderId="6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center" vertical="center"/>
    </xf>
    <xf numFmtId="0" fontId="3" fillId="0" borderId="19" xfId="0" applyFont="1" applyBorder="1"/>
    <xf numFmtId="49" fontId="1" fillId="2" borderId="22" xfId="0" applyNumberFormat="1" applyFont="1" applyFill="1" applyBorder="1" applyAlignment="1">
      <alignment horizontal="center" vertical="center"/>
    </xf>
    <xf numFmtId="0" fontId="3" fillId="0" borderId="23" xfId="0" applyFont="1" applyBorder="1"/>
    <xf numFmtId="0" fontId="1" fillId="2" borderId="2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3" fillId="0" borderId="28" xfId="0" applyFont="1" applyBorder="1"/>
    <xf numFmtId="0" fontId="6" fillId="2" borderId="2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/>
    </xf>
    <xf numFmtId="0" fontId="3" fillId="0" borderId="30" xfId="0" applyFont="1" applyBorder="1"/>
    <xf numFmtId="0" fontId="3" fillId="0" borderId="31" xfId="0" applyFont="1" applyBorder="1"/>
    <xf numFmtId="1" fontId="1" fillId="2" borderId="2" xfId="0" applyNumberFormat="1" applyFont="1" applyFill="1" applyBorder="1" applyAlignment="1">
      <alignment horizontal="right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22" xfId="0" applyFont="1" applyFill="1" applyBorder="1" applyAlignment="1">
      <alignment horizontal="right" vertical="center"/>
    </xf>
    <xf numFmtId="1" fontId="1" fillId="2" borderId="22" xfId="0" applyNumberFormat="1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1" fillId="2" borderId="2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/>
    </xf>
    <xf numFmtId="0" fontId="1" fillId="2" borderId="40" xfId="0" applyFont="1" applyFill="1" applyBorder="1" applyAlignment="1">
      <alignment horizontal="center" vertical="center" wrapText="1"/>
    </xf>
    <xf numFmtId="0" fontId="3" fillId="0" borderId="41" xfId="0" applyFont="1" applyBorder="1"/>
    <xf numFmtId="0" fontId="3" fillId="0" borderId="42" xfId="0" applyFont="1" applyBorder="1"/>
    <xf numFmtId="0" fontId="1" fillId="2" borderId="2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43" xfId="0" applyFont="1" applyFill="1" applyBorder="1" applyAlignment="1">
      <alignment horizontal="center" vertical="center"/>
    </xf>
    <xf numFmtId="0" fontId="3" fillId="0" borderId="44" xfId="0" applyFont="1" applyBorder="1"/>
  </cellXfs>
  <cellStyles count="1">
    <cellStyle name="Normal" xfId="0" builtinId="0"/>
  </cellStyles>
  <dxfs count="2"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24050" cy="6286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33575" cy="685800"/>
    <xdr:pic>
      <xdr:nvPicPr>
        <xdr:cNvPr id="2" name="image3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40</xdr:row>
      <xdr:rowOff>142875</xdr:rowOff>
    </xdr:from>
    <xdr:ext cx="6429375" cy="819150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1000"/>
  <sheetViews>
    <sheetView tabSelected="1" workbookViewId="0"/>
  </sheetViews>
  <sheetFormatPr baseColWidth="10" defaultColWidth="12.5703125" defaultRowHeight="15" customHeight="1" x14ac:dyDescent="0.2"/>
  <cols>
    <col min="1" max="1" width="2.140625" customWidth="1"/>
    <col min="2" max="18" width="2.42578125" customWidth="1"/>
    <col min="19" max="19" width="4.85546875" customWidth="1"/>
    <col min="20" max="35" width="2.42578125" customWidth="1"/>
    <col min="36" max="36" width="1.5703125" customWidth="1"/>
    <col min="37" max="53" width="10.28515625" customWidth="1"/>
  </cols>
  <sheetData>
    <row r="1" spans="1:53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2" t="s">
        <v>0</v>
      </c>
      <c r="AN3" s="2"/>
      <c r="AO3" s="2">
        <v>1</v>
      </c>
      <c r="AP3" s="2" t="s">
        <v>1</v>
      </c>
      <c r="AQ3" s="2" t="s">
        <v>2</v>
      </c>
      <c r="AR3" s="2" t="s">
        <v>3</v>
      </c>
      <c r="AS3" s="2"/>
      <c r="AT3" s="2"/>
      <c r="AU3" s="1"/>
      <c r="AV3" s="1"/>
      <c r="AW3" s="1"/>
      <c r="AX3" s="1"/>
      <c r="AY3" s="1"/>
      <c r="AZ3" s="1"/>
      <c r="BA3" s="1"/>
    </row>
    <row r="4" spans="1:5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2" t="s">
        <v>4</v>
      </c>
      <c r="AN4" s="2"/>
      <c r="AO4" s="2">
        <v>2</v>
      </c>
      <c r="AP4" s="2" t="s">
        <v>5</v>
      </c>
      <c r="AQ4" s="2" t="s">
        <v>6</v>
      </c>
      <c r="AR4" s="2" t="s">
        <v>7</v>
      </c>
      <c r="AS4" s="2"/>
      <c r="AT4" s="2"/>
      <c r="AU4" s="1"/>
      <c r="AV4" s="1"/>
      <c r="AW4" s="1"/>
      <c r="AX4" s="1"/>
      <c r="AY4" s="1"/>
      <c r="AZ4" s="1"/>
      <c r="BA4" s="1"/>
    </row>
    <row r="5" spans="1:53" ht="19.5" customHeight="1" x14ac:dyDescent="0.2">
      <c r="A5" s="1"/>
      <c r="B5" s="1"/>
      <c r="C5" s="1"/>
      <c r="D5" s="1"/>
      <c r="E5" s="51"/>
      <c r="F5" s="5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2" t="s">
        <v>8</v>
      </c>
      <c r="AN5" s="2"/>
      <c r="AO5" s="2">
        <v>3</v>
      </c>
      <c r="AP5" s="2" t="s">
        <v>9</v>
      </c>
      <c r="AQ5" s="2" t="s">
        <v>10</v>
      </c>
      <c r="AR5" s="2" t="s">
        <v>11</v>
      </c>
      <c r="AS5" s="2"/>
      <c r="AT5" s="2"/>
      <c r="AU5" s="1"/>
      <c r="AV5" s="1"/>
      <c r="AW5" s="1"/>
      <c r="AX5" s="1"/>
      <c r="AY5" s="1"/>
      <c r="AZ5" s="1"/>
      <c r="BA5" s="1"/>
    </row>
    <row r="6" spans="1:53" ht="12.75" customHeight="1" x14ac:dyDescent="0.2">
      <c r="A6" s="1"/>
      <c r="B6" s="53" t="s">
        <v>12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1"/>
      <c r="AK6" s="1"/>
      <c r="AL6" s="1"/>
      <c r="AM6" s="2" t="s">
        <v>13</v>
      </c>
      <c r="AN6" s="2"/>
      <c r="AO6" s="2">
        <v>4</v>
      </c>
      <c r="AP6" s="2" t="s">
        <v>14</v>
      </c>
      <c r="AQ6" s="2" t="s">
        <v>15</v>
      </c>
      <c r="AR6" s="2" t="s">
        <v>16</v>
      </c>
      <c r="AS6" s="2"/>
      <c r="AT6" s="2"/>
      <c r="AU6" s="1"/>
      <c r="AV6" s="1"/>
      <c r="AW6" s="1"/>
      <c r="AX6" s="1"/>
      <c r="AY6" s="1"/>
      <c r="AZ6" s="1"/>
      <c r="BA6" s="1"/>
    </row>
    <row r="7" spans="1:53" ht="43.5" customHeight="1" x14ac:dyDescent="0.2">
      <c r="A7" s="1"/>
      <c r="B7" s="54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1"/>
      <c r="AK7" s="1"/>
      <c r="AM7" s="2"/>
      <c r="AN7" s="2"/>
      <c r="AO7" s="2">
        <v>5</v>
      </c>
      <c r="AP7" s="2"/>
      <c r="AQ7" s="2" t="s">
        <v>17</v>
      </c>
      <c r="AR7" s="2" t="s">
        <v>18</v>
      </c>
      <c r="AS7" s="2"/>
      <c r="AT7" s="2"/>
      <c r="AU7" s="1"/>
      <c r="AV7" s="1"/>
      <c r="AW7" s="1"/>
      <c r="AX7" s="1"/>
      <c r="AY7" s="1"/>
      <c r="AZ7" s="1"/>
      <c r="BA7" s="1"/>
    </row>
    <row r="8" spans="1:53" ht="13.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2"/>
      <c r="AN8" s="2"/>
      <c r="AO8" s="2"/>
      <c r="AP8" s="2"/>
      <c r="AQ8" s="2" t="s">
        <v>19</v>
      </c>
      <c r="AR8" s="2" t="s">
        <v>20</v>
      </c>
      <c r="AS8" s="2"/>
      <c r="AT8" s="2"/>
      <c r="AU8" s="1"/>
      <c r="AV8" s="1"/>
      <c r="AW8" s="1"/>
      <c r="AX8" s="1"/>
      <c r="AY8" s="1"/>
      <c r="AZ8" s="1"/>
      <c r="BA8" s="1"/>
    </row>
    <row r="9" spans="1:53" ht="13.5" customHeight="1" x14ac:dyDescent="0.2">
      <c r="A9" s="1"/>
      <c r="B9" s="3"/>
      <c r="C9" s="4" t="s">
        <v>21</v>
      </c>
      <c r="D9" s="5"/>
      <c r="E9" s="5"/>
      <c r="F9" s="5"/>
      <c r="G9" s="5"/>
      <c r="H9" s="5"/>
      <c r="I9" s="5"/>
      <c r="J9" s="5"/>
      <c r="K9" s="5"/>
      <c r="L9" s="43">
        <v>4</v>
      </c>
      <c r="M9" s="44"/>
      <c r="N9" s="45"/>
      <c r="O9" s="5"/>
      <c r="P9" s="5"/>
      <c r="Q9" s="5"/>
      <c r="R9" s="5"/>
      <c r="S9" s="5" t="str">
        <f>IF(AND(U12&lt;300,L9&gt;1),"ADS=","")</f>
        <v>ADS=</v>
      </c>
      <c r="T9" s="55">
        <f>IF(AND(U12&lt;300,L9&gt;1),U12*0.65,"")</f>
        <v>32.5</v>
      </c>
      <c r="U9" s="56"/>
      <c r="V9" s="56"/>
      <c r="W9" s="56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6"/>
      <c r="AJ9" s="1"/>
      <c r="AK9" s="1"/>
      <c r="AL9" s="1"/>
      <c r="AM9" s="2"/>
      <c r="AN9" s="2" t="s">
        <v>22</v>
      </c>
      <c r="AO9" s="2"/>
      <c r="AP9" s="2"/>
      <c r="AQ9" s="2" t="s">
        <v>23</v>
      </c>
      <c r="AR9" s="2" t="s">
        <v>24</v>
      </c>
      <c r="AS9" s="2"/>
      <c r="AT9" s="2"/>
      <c r="AU9" s="1"/>
      <c r="AV9" s="1"/>
      <c r="AW9" s="1"/>
      <c r="AX9" s="1"/>
      <c r="AY9" s="1"/>
      <c r="AZ9" s="1"/>
      <c r="BA9" s="1"/>
    </row>
    <row r="10" spans="1:53" ht="13.5" customHeight="1" x14ac:dyDescent="0.2">
      <c r="A10" s="1"/>
      <c r="B10" s="7"/>
      <c r="C10" s="1" t="s">
        <v>25</v>
      </c>
      <c r="D10" s="1"/>
      <c r="E10" s="1"/>
      <c r="F10" s="1"/>
      <c r="G10" s="1"/>
      <c r="H10" s="1"/>
      <c r="I10" s="1" t="s">
        <v>26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 t="s">
        <v>27</v>
      </c>
      <c r="W10" s="1"/>
      <c r="X10" s="1"/>
      <c r="Y10" s="1"/>
      <c r="Z10" s="1"/>
      <c r="AA10" s="1"/>
      <c r="AB10" s="1"/>
      <c r="AC10" s="1"/>
      <c r="AD10" s="8" t="s">
        <v>28</v>
      </c>
      <c r="AE10" s="1"/>
      <c r="AF10" s="1"/>
      <c r="AG10" s="1"/>
      <c r="AH10" s="1"/>
      <c r="AI10" s="9"/>
      <c r="AJ10" s="1"/>
      <c r="AK10" s="1"/>
      <c r="AL10" s="1"/>
      <c r="AM10" s="2"/>
      <c r="AN10" s="2"/>
      <c r="AO10" s="2"/>
      <c r="AP10" s="2"/>
      <c r="AQ10" s="2" t="s">
        <v>29</v>
      </c>
      <c r="AR10" s="2" t="s">
        <v>30</v>
      </c>
      <c r="AS10" s="2"/>
      <c r="AT10" s="2"/>
      <c r="AU10" s="1"/>
      <c r="AV10" s="1"/>
      <c r="AW10" s="1"/>
      <c r="AX10" s="1"/>
      <c r="AY10" s="1"/>
      <c r="AZ10" s="1"/>
      <c r="BA10" s="1"/>
    </row>
    <row r="11" spans="1:53" ht="13.5" customHeight="1" x14ac:dyDescent="0.2">
      <c r="A11" s="1"/>
      <c r="B11" s="7"/>
      <c r="C11" s="1" t="s">
        <v>31</v>
      </c>
      <c r="D11" s="1"/>
      <c r="E11" s="1"/>
      <c r="F11" s="1"/>
      <c r="G11" s="1"/>
      <c r="H11" s="1"/>
      <c r="I11" s="1" t="s">
        <v>32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 t="s">
        <v>33</v>
      </c>
      <c r="V11" s="1"/>
      <c r="W11" s="1"/>
      <c r="X11" s="1"/>
      <c r="Y11" s="1"/>
      <c r="Z11" s="1"/>
      <c r="AA11" s="1"/>
      <c r="AB11" s="1"/>
      <c r="AC11" s="1"/>
      <c r="AD11" s="1" t="s">
        <v>34</v>
      </c>
      <c r="AE11" s="1"/>
      <c r="AF11" s="1"/>
      <c r="AG11" s="1"/>
      <c r="AH11" s="1"/>
      <c r="AI11" s="9"/>
      <c r="AJ11" s="1"/>
      <c r="AK11" s="1"/>
      <c r="AL11" s="1"/>
      <c r="AM11" s="2"/>
      <c r="AN11" s="2"/>
      <c r="AO11" s="2"/>
      <c r="AP11" s="2"/>
      <c r="AQ11" s="2" t="s">
        <v>35</v>
      </c>
      <c r="AR11" s="2" t="s">
        <v>36</v>
      </c>
      <c r="AS11" s="2"/>
      <c r="AT11" s="2"/>
      <c r="AU11" s="1"/>
      <c r="AV11" s="1"/>
      <c r="AW11" s="1"/>
      <c r="AX11" s="1"/>
      <c r="AY11" s="1"/>
      <c r="AZ11" s="1"/>
      <c r="BA11" s="1"/>
    </row>
    <row r="12" spans="1:53" ht="13.5" customHeight="1" x14ac:dyDescent="0.2">
      <c r="A12" s="1"/>
      <c r="B12" s="7"/>
      <c r="C12" s="43" t="s">
        <v>37</v>
      </c>
      <c r="D12" s="44"/>
      <c r="E12" s="44"/>
      <c r="F12" s="45"/>
      <c r="G12" s="1"/>
      <c r="H12" s="57" t="s">
        <v>0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5"/>
      <c r="T12" s="1"/>
      <c r="U12" s="43">
        <v>50</v>
      </c>
      <c r="V12" s="44"/>
      <c r="W12" s="44"/>
      <c r="X12" s="44"/>
      <c r="Y12" s="44"/>
      <c r="Z12" s="44"/>
      <c r="AA12" s="45"/>
      <c r="AB12" s="1"/>
      <c r="AC12" s="43" t="s">
        <v>18</v>
      </c>
      <c r="AD12" s="44"/>
      <c r="AE12" s="44"/>
      <c r="AF12" s="44"/>
      <c r="AG12" s="45"/>
      <c r="AH12" s="1"/>
      <c r="AI12" s="9"/>
      <c r="AJ12" s="1"/>
      <c r="AK12" s="1"/>
      <c r="AL12" s="1"/>
      <c r="AM12" s="2"/>
      <c r="AN12" s="2"/>
      <c r="AO12" s="2"/>
      <c r="AP12" s="2"/>
      <c r="AQ12" s="2" t="s">
        <v>38</v>
      </c>
      <c r="AR12" s="2" t="s">
        <v>39</v>
      </c>
      <c r="AS12" s="2"/>
      <c r="AT12" s="2"/>
      <c r="AU12" s="1"/>
      <c r="AV12" s="1"/>
      <c r="AW12" s="1"/>
      <c r="AX12" s="1"/>
      <c r="AY12" s="1"/>
      <c r="AZ12" s="1"/>
      <c r="BA12" s="1"/>
    </row>
    <row r="13" spans="1:53" ht="13.5" customHeight="1" x14ac:dyDescent="0.2">
      <c r="A13" s="1"/>
      <c r="B13" s="7"/>
      <c r="C13" s="43"/>
      <c r="D13" s="44"/>
      <c r="E13" s="44"/>
      <c r="F13" s="45"/>
      <c r="G13" s="10"/>
      <c r="H13" s="57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5"/>
      <c r="T13" s="11"/>
      <c r="U13" s="46"/>
      <c r="V13" s="44"/>
      <c r="W13" s="44"/>
      <c r="X13" s="44"/>
      <c r="Y13" s="44"/>
      <c r="Z13" s="44"/>
      <c r="AA13" s="45"/>
      <c r="AB13" s="10"/>
      <c r="AC13" s="43"/>
      <c r="AD13" s="44"/>
      <c r="AE13" s="44"/>
      <c r="AF13" s="44"/>
      <c r="AG13" s="45"/>
      <c r="AH13" s="1"/>
      <c r="AI13" s="9"/>
      <c r="AJ13" s="1"/>
      <c r="AK13" s="1"/>
      <c r="AL13" s="1"/>
      <c r="AM13" s="2"/>
      <c r="AN13" s="2"/>
      <c r="AO13" s="2"/>
      <c r="AP13" s="2"/>
      <c r="AQ13" s="2" t="s">
        <v>40</v>
      </c>
      <c r="AR13" s="2" t="s">
        <v>41</v>
      </c>
      <c r="AS13" s="2"/>
      <c r="AT13" s="2"/>
      <c r="AU13" s="1"/>
      <c r="AV13" s="1"/>
      <c r="AW13" s="1"/>
      <c r="AX13" s="1"/>
      <c r="AY13" s="1"/>
      <c r="AZ13" s="1"/>
      <c r="BA13" s="1"/>
    </row>
    <row r="14" spans="1:53" ht="13.5" customHeight="1" x14ac:dyDescent="0.2">
      <c r="A14" s="1"/>
      <c r="B14" s="7"/>
      <c r="C14" s="43"/>
      <c r="D14" s="44"/>
      <c r="E14" s="44"/>
      <c r="F14" s="45"/>
      <c r="G14" s="10"/>
      <c r="H14" s="57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5"/>
      <c r="T14" s="11"/>
      <c r="U14" s="46"/>
      <c r="V14" s="44"/>
      <c r="W14" s="44"/>
      <c r="X14" s="44"/>
      <c r="Y14" s="44"/>
      <c r="Z14" s="44"/>
      <c r="AA14" s="45"/>
      <c r="AB14" s="10"/>
      <c r="AC14" s="43"/>
      <c r="AD14" s="44"/>
      <c r="AE14" s="44"/>
      <c r="AF14" s="44"/>
      <c r="AG14" s="45"/>
      <c r="AH14" s="1"/>
      <c r="AI14" s="9"/>
      <c r="AJ14" s="1"/>
      <c r="AK14" s="1"/>
      <c r="AL14" s="1"/>
      <c r="AM14" s="2"/>
      <c r="AN14" s="2"/>
      <c r="AO14" s="2"/>
      <c r="AP14" s="2"/>
      <c r="AQ14" s="2" t="s">
        <v>42</v>
      </c>
      <c r="AR14" s="2" t="s">
        <v>43</v>
      </c>
      <c r="AS14" s="2"/>
      <c r="AT14" s="2"/>
      <c r="AU14" s="1"/>
      <c r="AV14" s="1"/>
      <c r="AW14" s="1"/>
      <c r="AX14" s="1"/>
      <c r="AY14" s="1"/>
      <c r="AZ14" s="1"/>
      <c r="BA14" s="1"/>
    </row>
    <row r="15" spans="1:53" ht="13.5" customHeight="1" x14ac:dyDescent="0.2">
      <c r="A15" s="1"/>
      <c r="B15" s="7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9"/>
      <c r="AJ15" s="1"/>
      <c r="AK15" s="1"/>
      <c r="AL15" s="1"/>
      <c r="AM15" s="2"/>
      <c r="AN15" s="2"/>
      <c r="AO15" s="2"/>
      <c r="AP15" s="2"/>
      <c r="AQ15" s="2" t="s">
        <v>44</v>
      </c>
      <c r="AR15" s="2" t="s">
        <v>45</v>
      </c>
      <c r="AS15" s="2"/>
      <c r="AT15" s="2"/>
      <c r="AU15" s="1"/>
      <c r="AV15" s="1"/>
      <c r="AW15" s="1"/>
      <c r="AX15" s="1"/>
      <c r="AY15" s="1"/>
      <c r="AZ15" s="1"/>
      <c r="BA15" s="1"/>
    </row>
    <row r="16" spans="1:53" ht="13.5" customHeight="1" x14ac:dyDescent="0.2">
      <c r="A16" s="1"/>
      <c r="B16" s="7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9"/>
      <c r="AJ16" s="1"/>
      <c r="AK16" s="1"/>
      <c r="AL16" s="1"/>
      <c r="AM16" s="2"/>
      <c r="AN16" s="2"/>
      <c r="AO16" s="2"/>
      <c r="AP16" s="2"/>
      <c r="AQ16" s="2" t="s">
        <v>46</v>
      </c>
      <c r="AR16" s="2" t="s">
        <v>47</v>
      </c>
      <c r="AS16" s="2"/>
      <c r="AT16" s="2"/>
      <c r="AU16" s="1"/>
      <c r="AV16" s="1"/>
      <c r="AW16" s="1"/>
      <c r="AX16" s="1"/>
      <c r="AY16" s="1"/>
      <c r="AZ16" s="1"/>
      <c r="BA16" s="1"/>
    </row>
    <row r="17" spans="1:53" ht="13.5" customHeight="1" x14ac:dyDescent="0.2">
      <c r="A17" s="1"/>
      <c r="B17" s="7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9"/>
      <c r="AJ17" s="1"/>
      <c r="AK17" s="1"/>
      <c r="AL17" s="1"/>
      <c r="AM17" s="2"/>
      <c r="AN17" s="2"/>
      <c r="AO17" s="2"/>
      <c r="AP17" s="2"/>
      <c r="AQ17" s="2" t="s">
        <v>48</v>
      </c>
      <c r="AR17" s="2" t="s">
        <v>49</v>
      </c>
      <c r="AS17" s="2"/>
      <c r="AT17" s="2"/>
      <c r="AU17" s="1"/>
      <c r="AV17" s="1"/>
      <c r="AW17" s="1"/>
      <c r="AX17" s="1"/>
      <c r="AY17" s="1"/>
      <c r="AZ17" s="1"/>
      <c r="BA17" s="1"/>
    </row>
    <row r="18" spans="1:53" ht="13.5" customHeight="1" x14ac:dyDescent="0.2">
      <c r="A18" s="1"/>
      <c r="B18" s="7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9"/>
      <c r="AJ18" s="1"/>
      <c r="AK18" s="1"/>
      <c r="AL18" s="1"/>
      <c r="AM18" s="2"/>
      <c r="AN18" s="2"/>
      <c r="AO18" s="2"/>
      <c r="AP18" s="2"/>
      <c r="AQ18" s="2" t="s">
        <v>50</v>
      </c>
      <c r="AR18" s="2" t="s">
        <v>51</v>
      </c>
      <c r="AS18" s="2"/>
      <c r="AT18" s="2"/>
      <c r="AU18" s="1"/>
      <c r="AV18" s="1"/>
      <c r="AW18" s="1"/>
      <c r="AX18" s="1"/>
      <c r="AY18" s="1"/>
      <c r="AZ18" s="1"/>
      <c r="BA18" s="1"/>
    </row>
    <row r="19" spans="1:53" ht="13.5" customHeight="1" x14ac:dyDescent="0.2">
      <c r="A19" s="1"/>
      <c r="B19" s="7"/>
      <c r="C19" s="1" t="s">
        <v>52</v>
      </c>
      <c r="D19" s="1"/>
      <c r="E19" s="1"/>
      <c r="F19" s="1"/>
      <c r="G19" s="13"/>
      <c r="H19" s="13"/>
      <c r="I19" s="13"/>
      <c r="J19" s="13"/>
      <c r="K19" s="13"/>
      <c r="L19" s="14" t="s">
        <v>53</v>
      </c>
      <c r="M19" s="13" t="s">
        <v>54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"/>
      <c r="AI19" s="9"/>
      <c r="AJ19" s="1"/>
      <c r="AK19" s="1"/>
      <c r="AL19" s="1"/>
      <c r="AM19" s="2"/>
      <c r="AN19" s="2"/>
      <c r="AO19" s="2"/>
      <c r="AP19" s="2"/>
      <c r="AQ19" s="2"/>
      <c r="AR19" s="2" t="s">
        <v>55</v>
      </c>
      <c r="AS19" s="2"/>
      <c r="AT19" s="2"/>
      <c r="AU19" s="1"/>
      <c r="AV19" s="1"/>
      <c r="AW19" s="1"/>
      <c r="AX19" s="1"/>
      <c r="AY19" s="1"/>
      <c r="AZ19" s="1"/>
      <c r="BA19" s="1"/>
    </row>
    <row r="20" spans="1:53" ht="13.5" customHeight="1" x14ac:dyDescent="0.2">
      <c r="A20" s="1"/>
      <c r="B20" s="7"/>
      <c r="C20" s="1" t="s">
        <v>56</v>
      </c>
      <c r="D20" s="1"/>
      <c r="E20" s="1"/>
      <c r="F20" s="1"/>
      <c r="G20" s="15"/>
      <c r="H20" s="15"/>
      <c r="I20" s="15"/>
      <c r="J20" s="15"/>
      <c r="K20" s="15"/>
      <c r="L20" s="14" t="s">
        <v>53</v>
      </c>
      <c r="M20" s="13" t="s">
        <v>57</v>
      </c>
      <c r="N20" s="15"/>
      <c r="O20" s="15"/>
      <c r="P20" s="15"/>
      <c r="Q20" s="15"/>
      <c r="R20" s="15"/>
      <c r="S20" s="15"/>
      <c r="T20" s="13"/>
      <c r="U20" s="13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"/>
      <c r="AI20" s="9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1"/>
      <c r="AV20" s="1"/>
      <c r="AW20" s="1"/>
      <c r="AX20" s="1"/>
      <c r="AY20" s="1"/>
      <c r="AZ20" s="1"/>
      <c r="BA20" s="1"/>
    </row>
    <row r="21" spans="1:53" ht="13.5" customHeight="1" x14ac:dyDescent="0.2">
      <c r="A21" s="1"/>
      <c r="B21" s="7"/>
      <c r="C21" s="1"/>
      <c r="D21" s="1"/>
      <c r="E21" s="1"/>
      <c r="F21" s="1"/>
      <c r="G21" s="13"/>
      <c r="H21" s="13"/>
      <c r="I21" s="13"/>
      <c r="J21" s="13"/>
      <c r="K21" s="13"/>
      <c r="L21" s="14" t="s">
        <v>53</v>
      </c>
      <c r="M21" s="13" t="s">
        <v>58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"/>
      <c r="AI21" s="9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ht="13.5" customHeight="1" x14ac:dyDescent="0.2">
      <c r="A22" s="1"/>
      <c r="B22" s="7"/>
      <c r="C22" s="1"/>
      <c r="D22" s="1"/>
      <c r="E22" s="1"/>
      <c r="F22" s="1"/>
      <c r="G22" s="13"/>
      <c r="H22" s="13"/>
      <c r="I22" s="13"/>
      <c r="J22" s="13"/>
      <c r="K22" s="13"/>
      <c r="L22" s="16"/>
      <c r="M22" s="13" t="s">
        <v>59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"/>
      <c r="AI22" s="9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ht="13.5" customHeight="1" x14ac:dyDescent="0.2">
      <c r="A23" s="1"/>
      <c r="B23" s="7"/>
      <c r="C23" s="1"/>
      <c r="D23" s="1"/>
      <c r="E23" s="1"/>
      <c r="F23" s="1"/>
      <c r="G23" s="13"/>
      <c r="H23" s="13"/>
      <c r="I23" s="13"/>
      <c r="J23" s="13"/>
      <c r="K23" s="13"/>
      <c r="L23" s="17" t="s">
        <v>53</v>
      </c>
      <c r="M23" s="13" t="s">
        <v>60</v>
      </c>
      <c r="N23" s="13"/>
      <c r="O23" s="13"/>
      <c r="P23" s="13"/>
      <c r="Q23" s="13"/>
      <c r="R23" s="13"/>
      <c r="S23" s="13"/>
      <c r="T23" s="13"/>
      <c r="U23" s="13"/>
      <c r="V23" s="13"/>
      <c r="W23" s="18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"/>
      <c r="AI23" s="9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ht="13.5" customHeight="1" x14ac:dyDescent="0.2">
      <c r="A24" s="1"/>
      <c r="B24" s="7"/>
      <c r="C24" s="1"/>
      <c r="D24" s="1"/>
      <c r="E24" s="1"/>
      <c r="F24" s="1"/>
      <c r="G24" s="19"/>
      <c r="H24" s="19"/>
      <c r="I24" s="19"/>
      <c r="J24" s="19"/>
      <c r="K24" s="19"/>
      <c r="L24" s="16"/>
      <c r="M24" s="13" t="s">
        <v>61</v>
      </c>
      <c r="N24" s="19"/>
      <c r="O24" s="19"/>
      <c r="P24" s="19"/>
      <c r="Q24" s="19"/>
      <c r="R24" s="19"/>
      <c r="S24" s="19"/>
      <c r="T24" s="19"/>
      <c r="U24" s="19"/>
      <c r="V24" s="19"/>
      <c r="W24" s="20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"/>
      <c r="AI24" s="9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ht="17.25" customHeight="1" x14ac:dyDescent="0.2">
      <c r="A25" s="1"/>
      <c r="B25" s="7"/>
      <c r="C25" s="1"/>
      <c r="D25" s="1"/>
      <c r="E25" s="1"/>
      <c r="F25" s="1"/>
      <c r="G25" s="13"/>
      <c r="H25" s="13"/>
      <c r="I25" s="13"/>
      <c r="J25" s="13"/>
      <c r="K25" s="13"/>
      <c r="L25" s="16"/>
      <c r="M25" s="13" t="s">
        <v>62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"/>
      <c r="AI25" s="9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ht="13.5" customHeight="1" x14ac:dyDescent="0.2">
      <c r="A26" s="1"/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9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ht="13.5" customHeight="1" x14ac:dyDescent="0.2">
      <c r="A27" s="1"/>
      <c r="B27" s="7"/>
      <c r="C27" s="58" t="s">
        <v>63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9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9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ht="13.5" customHeight="1" x14ac:dyDescent="0.2">
      <c r="A28" s="1"/>
      <c r="B28" s="7"/>
      <c r="C28" s="21"/>
      <c r="D28" s="22"/>
      <c r="E28" s="22" t="s">
        <v>64</v>
      </c>
      <c r="F28" s="22"/>
      <c r="G28" s="22"/>
      <c r="H28" s="60" t="s">
        <v>37</v>
      </c>
      <c r="I28" s="61"/>
      <c r="J28" s="61"/>
      <c r="K28" s="61"/>
      <c r="L28" s="61"/>
      <c r="M28" s="22" t="s">
        <v>65</v>
      </c>
      <c r="N28" s="23" t="s">
        <v>66</v>
      </c>
      <c r="O28" s="62" t="s">
        <v>67</v>
      </c>
      <c r="P28" s="61"/>
      <c r="Q28" s="61"/>
      <c r="R28" s="61"/>
      <c r="S28" s="61"/>
      <c r="T28" s="61"/>
      <c r="U28" s="22" t="s">
        <v>68</v>
      </c>
      <c r="V28" s="24"/>
      <c r="W28" s="1"/>
      <c r="X28" s="47"/>
      <c r="Y28" s="48"/>
      <c r="Z28" s="48"/>
      <c r="AA28" s="48"/>
      <c r="AB28" s="48"/>
      <c r="AC28" s="48"/>
      <c r="AD28" s="48"/>
      <c r="AE28" s="48"/>
      <c r="AF28" s="48"/>
      <c r="AG28" s="48"/>
      <c r="AH28" s="1"/>
      <c r="AI28" s="9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13.5" customHeight="1" x14ac:dyDescent="0.2">
      <c r="A29" s="1"/>
      <c r="B29" s="7"/>
      <c r="C29" s="63"/>
      <c r="D29" s="61"/>
      <c r="E29" s="61"/>
      <c r="F29" s="61"/>
      <c r="G29" s="64"/>
      <c r="H29" s="65" t="s">
        <v>69</v>
      </c>
      <c r="I29" s="61"/>
      <c r="J29" s="61"/>
      <c r="K29" s="61"/>
      <c r="L29" s="61"/>
      <c r="M29" s="61"/>
      <c r="N29" s="61"/>
      <c r="O29" s="61"/>
      <c r="P29" s="61"/>
      <c r="Q29" s="61"/>
      <c r="R29" s="66" t="s">
        <v>70</v>
      </c>
      <c r="S29" s="67"/>
      <c r="T29" s="67"/>
      <c r="U29" s="67"/>
      <c r="V29" s="68"/>
      <c r="W29" s="1"/>
      <c r="X29" s="49"/>
      <c r="Y29" s="50"/>
      <c r="Z29" s="50"/>
      <c r="AA29" s="50"/>
      <c r="AB29" s="50"/>
      <c r="AC29" s="50"/>
      <c r="AD29" s="50"/>
      <c r="AE29" s="50"/>
      <c r="AF29" s="50"/>
      <c r="AG29" s="50"/>
      <c r="AH29" s="1"/>
      <c r="AI29" s="9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ht="13.5" customHeight="1" x14ac:dyDescent="0.2">
      <c r="A30" s="1"/>
      <c r="B30" s="7"/>
      <c r="C30" s="25" t="s">
        <v>71</v>
      </c>
      <c r="D30" s="1"/>
      <c r="E30" s="1"/>
      <c r="F30" s="1"/>
      <c r="G30" s="9"/>
      <c r="H30" s="69">
        <v>278</v>
      </c>
      <c r="I30" s="52"/>
      <c r="J30" s="52"/>
      <c r="K30" s="52"/>
      <c r="L30" s="13" t="s">
        <v>72</v>
      </c>
      <c r="M30" s="1"/>
      <c r="N30" s="70">
        <v>1163</v>
      </c>
      <c r="O30" s="52"/>
      <c r="P30" s="52"/>
      <c r="Q30" s="26" t="s">
        <v>73</v>
      </c>
      <c r="R30" s="1"/>
      <c r="S30" s="70">
        <f>+H30*100/2000</f>
        <v>13.9</v>
      </c>
      <c r="T30" s="52"/>
      <c r="U30" s="52"/>
      <c r="V30" s="9"/>
      <c r="W30" s="1"/>
      <c r="X30" s="49"/>
      <c r="Y30" s="50"/>
      <c r="Z30" s="50"/>
      <c r="AA30" s="50"/>
      <c r="AB30" s="50"/>
      <c r="AC30" s="50"/>
      <c r="AD30" s="50"/>
      <c r="AE30" s="50"/>
      <c r="AF30" s="50"/>
      <c r="AG30" s="50"/>
      <c r="AH30" s="1"/>
      <c r="AI30" s="9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ht="13.5" customHeight="1" x14ac:dyDescent="0.2">
      <c r="A31" s="1"/>
      <c r="B31" s="7"/>
      <c r="C31" s="25" t="s">
        <v>74</v>
      </c>
      <c r="D31" s="1"/>
      <c r="E31" s="1"/>
      <c r="F31" s="1"/>
      <c r="G31" s="9"/>
      <c r="H31" s="71">
        <v>42</v>
      </c>
      <c r="I31" s="52"/>
      <c r="J31" s="52"/>
      <c r="K31" s="52"/>
      <c r="L31" s="52"/>
      <c r="M31" s="27" t="s">
        <v>75</v>
      </c>
      <c r="N31" s="1"/>
      <c r="O31" s="1"/>
      <c r="P31" s="1"/>
      <c r="Q31" s="9"/>
      <c r="R31" s="1"/>
      <c r="S31" s="70">
        <f>+H31*100/300</f>
        <v>14</v>
      </c>
      <c r="T31" s="52"/>
      <c r="U31" s="52"/>
      <c r="V31" s="9"/>
      <c r="W31" s="1"/>
      <c r="X31" s="49"/>
      <c r="Y31" s="50"/>
      <c r="Z31" s="50"/>
      <c r="AA31" s="50"/>
      <c r="AB31" s="50"/>
      <c r="AC31" s="50"/>
      <c r="AD31" s="50"/>
      <c r="AE31" s="50"/>
      <c r="AF31" s="50"/>
      <c r="AG31" s="50"/>
      <c r="AH31" s="1"/>
      <c r="AI31" s="9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ht="13.5" customHeight="1" x14ac:dyDescent="0.2">
      <c r="A32" s="1"/>
      <c r="B32" s="7"/>
      <c r="C32" s="25" t="s">
        <v>76</v>
      </c>
      <c r="D32" s="1"/>
      <c r="E32" s="1"/>
      <c r="F32" s="1"/>
      <c r="G32" s="9"/>
      <c r="H32" s="71">
        <v>30</v>
      </c>
      <c r="I32" s="52"/>
      <c r="J32" s="52"/>
      <c r="K32" s="52"/>
      <c r="L32" s="52"/>
      <c r="M32" s="27" t="s">
        <v>1</v>
      </c>
      <c r="N32" s="1"/>
      <c r="O32" s="1"/>
      <c r="P32" s="1"/>
      <c r="Q32" s="9"/>
      <c r="R32" s="1"/>
      <c r="S32" s="28"/>
      <c r="T32" s="28"/>
      <c r="U32" s="28"/>
      <c r="V32" s="9"/>
      <c r="W32" s="1"/>
      <c r="X32" s="49"/>
      <c r="Y32" s="50"/>
      <c r="Z32" s="50"/>
      <c r="AA32" s="50"/>
      <c r="AB32" s="50"/>
      <c r="AC32" s="50"/>
      <c r="AD32" s="50"/>
      <c r="AE32" s="50"/>
      <c r="AF32" s="50"/>
      <c r="AG32" s="50"/>
      <c r="AH32" s="1"/>
      <c r="AI32" s="9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ht="13.5" customHeight="1" x14ac:dyDescent="0.2">
      <c r="A33" s="1"/>
      <c r="B33" s="7"/>
      <c r="C33" s="25" t="s">
        <v>77</v>
      </c>
      <c r="D33" s="1"/>
      <c r="E33" s="1"/>
      <c r="F33" s="1"/>
      <c r="G33" s="9"/>
      <c r="H33" s="71">
        <v>27</v>
      </c>
      <c r="I33" s="52"/>
      <c r="J33" s="52"/>
      <c r="K33" s="52"/>
      <c r="L33" s="52"/>
      <c r="M33" s="27" t="s">
        <v>1</v>
      </c>
      <c r="N33" s="1"/>
      <c r="O33" s="1"/>
      <c r="P33" s="1"/>
      <c r="Q33" s="9"/>
      <c r="R33" s="1"/>
      <c r="S33" s="28"/>
      <c r="T33" s="28"/>
      <c r="U33" s="28"/>
      <c r="V33" s="9"/>
      <c r="W33" s="1"/>
      <c r="X33" s="49"/>
      <c r="Y33" s="50"/>
      <c r="Z33" s="50"/>
      <c r="AA33" s="50"/>
      <c r="AB33" s="50"/>
      <c r="AC33" s="50"/>
      <c r="AD33" s="50"/>
      <c r="AE33" s="50"/>
      <c r="AF33" s="50"/>
      <c r="AG33" s="50"/>
      <c r="AH33" s="1"/>
      <c r="AI33" s="9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ht="13.5" customHeight="1" x14ac:dyDescent="0.2">
      <c r="A34" s="1"/>
      <c r="B34" s="7"/>
      <c r="C34" s="25" t="s">
        <v>78</v>
      </c>
      <c r="D34" s="1"/>
      <c r="E34" s="1"/>
      <c r="F34" s="1"/>
      <c r="G34" s="9"/>
      <c r="H34" s="71">
        <v>4.9000000000000004</v>
      </c>
      <c r="I34" s="52"/>
      <c r="J34" s="52"/>
      <c r="K34" s="52"/>
      <c r="L34" s="52"/>
      <c r="M34" s="27" t="s">
        <v>75</v>
      </c>
      <c r="N34" s="1"/>
      <c r="O34" s="1"/>
      <c r="P34" s="1"/>
      <c r="Q34" s="9"/>
      <c r="R34" s="1"/>
      <c r="S34" s="70">
        <f>+H34*100/75</f>
        <v>6.5333333333333341</v>
      </c>
      <c r="T34" s="52"/>
      <c r="U34" s="52"/>
      <c r="V34" s="9"/>
      <c r="W34" s="1"/>
      <c r="X34" s="49"/>
      <c r="Y34" s="50"/>
      <c r="Z34" s="50"/>
      <c r="AA34" s="50"/>
      <c r="AB34" s="50"/>
      <c r="AC34" s="50"/>
      <c r="AD34" s="50"/>
      <c r="AE34" s="50"/>
      <c r="AF34" s="50"/>
      <c r="AG34" s="50"/>
      <c r="AH34" s="1"/>
      <c r="AI34" s="9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ht="13.5" customHeight="1" x14ac:dyDescent="0.2">
      <c r="A35" s="1"/>
      <c r="B35" s="7"/>
      <c r="C35" s="25" t="s">
        <v>79</v>
      </c>
      <c r="D35" s="1"/>
      <c r="E35" s="1"/>
      <c r="F35" s="1"/>
      <c r="G35" s="9"/>
      <c r="H35" s="71">
        <v>10</v>
      </c>
      <c r="I35" s="52"/>
      <c r="J35" s="52"/>
      <c r="K35" s="52"/>
      <c r="L35" s="52"/>
      <c r="M35" s="27" t="s">
        <v>75</v>
      </c>
      <c r="N35" s="1"/>
      <c r="O35" s="1"/>
      <c r="P35" s="1"/>
      <c r="Q35" s="9"/>
      <c r="R35" s="1"/>
      <c r="S35" s="70">
        <f>+H35*100/55</f>
        <v>18.181818181818183</v>
      </c>
      <c r="T35" s="52"/>
      <c r="U35" s="52"/>
      <c r="V35" s="9"/>
      <c r="W35" s="1"/>
      <c r="X35" s="49"/>
      <c r="Y35" s="50"/>
      <c r="Z35" s="50"/>
      <c r="AA35" s="50"/>
      <c r="AB35" s="50"/>
      <c r="AC35" s="50"/>
      <c r="AD35" s="50"/>
      <c r="AE35" s="50"/>
      <c r="AF35" s="50"/>
      <c r="AG35" s="50"/>
      <c r="AH35" s="1"/>
      <c r="AI35" s="9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ht="13.5" customHeight="1" x14ac:dyDescent="0.2">
      <c r="A36" s="1"/>
      <c r="B36" s="7"/>
      <c r="C36" s="25" t="s">
        <v>80</v>
      </c>
      <c r="D36" s="1"/>
      <c r="E36" s="1"/>
      <c r="F36" s="1"/>
      <c r="G36" s="9"/>
      <c r="H36" s="71">
        <v>6.2</v>
      </c>
      <c r="I36" s="52"/>
      <c r="J36" s="52"/>
      <c r="K36" s="52"/>
      <c r="L36" s="52"/>
      <c r="M36" s="27" t="s">
        <v>75</v>
      </c>
      <c r="N36" s="1"/>
      <c r="O36" s="1"/>
      <c r="P36" s="1"/>
      <c r="Q36" s="9"/>
      <c r="R36" s="1"/>
      <c r="S36" s="70">
        <f>+H36*100/22</f>
        <v>28.181818181818183</v>
      </c>
      <c r="T36" s="52"/>
      <c r="U36" s="52"/>
      <c r="V36" s="9"/>
      <c r="W36" s="1"/>
      <c r="X36" s="49"/>
      <c r="Y36" s="50"/>
      <c r="Z36" s="50"/>
      <c r="AA36" s="50"/>
      <c r="AB36" s="50"/>
      <c r="AC36" s="50"/>
      <c r="AD36" s="50"/>
      <c r="AE36" s="50"/>
      <c r="AF36" s="50"/>
      <c r="AG36" s="50"/>
      <c r="AH36" s="1"/>
      <c r="AI36" s="9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 t="s">
        <v>67</v>
      </c>
    </row>
    <row r="37" spans="1:53" ht="13.5" customHeight="1" x14ac:dyDescent="0.2">
      <c r="A37" s="1"/>
      <c r="B37" s="7"/>
      <c r="C37" s="25" t="s">
        <v>81</v>
      </c>
      <c r="D37" s="1"/>
      <c r="E37" s="1"/>
      <c r="F37" s="1"/>
      <c r="G37" s="9"/>
      <c r="H37" s="71">
        <v>0</v>
      </c>
      <c r="I37" s="52"/>
      <c r="J37" s="52"/>
      <c r="K37" s="52"/>
      <c r="L37" s="52"/>
      <c r="M37" s="27" t="s">
        <v>75</v>
      </c>
      <c r="N37" s="1"/>
      <c r="O37" s="1"/>
      <c r="P37" s="1"/>
      <c r="Q37" s="9"/>
      <c r="R37" s="1"/>
      <c r="S37" s="70"/>
      <c r="T37" s="52"/>
      <c r="U37" s="52"/>
      <c r="V37" s="9"/>
      <c r="W37" s="1"/>
      <c r="X37" s="49"/>
      <c r="Y37" s="50"/>
      <c r="Z37" s="50"/>
      <c r="AA37" s="50"/>
      <c r="AB37" s="50"/>
      <c r="AC37" s="50"/>
      <c r="AD37" s="50"/>
      <c r="AE37" s="50"/>
      <c r="AF37" s="50"/>
      <c r="AG37" s="50"/>
      <c r="AH37" s="1"/>
      <c r="AI37" s="9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 t="s">
        <v>82</v>
      </c>
    </row>
    <row r="38" spans="1:53" ht="13.5" customHeight="1" x14ac:dyDescent="0.2">
      <c r="A38" s="1"/>
      <c r="B38" s="7"/>
      <c r="C38" s="25" t="s">
        <v>83</v>
      </c>
      <c r="D38" s="1"/>
      <c r="E38" s="1"/>
      <c r="F38" s="1"/>
      <c r="G38" s="9"/>
      <c r="H38" s="71">
        <v>1</v>
      </c>
      <c r="I38" s="52"/>
      <c r="J38" s="52"/>
      <c r="K38" s="52"/>
      <c r="L38" s="52"/>
      <c r="M38" s="27" t="s">
        <v>75</v>
      </c>
      <c r="N38" s="1"/>
      <c r="O38" s="1"/>
      <c r="P38" s="1"/>
      <c r="Q38" s="9"/>
      <c r="R38" s="1"/>
      <c r="S38" s="70">
        <f>+H38*100/25</f>
        <v>4</v>
      </c>
      <c r="T38" s="52"/>
      <c r="U38" s="52"/>
      <c r="V38" s="9"/>
      <c r="W38" s="1"/>
      <c r="X38" s="49"/>
      <c r="Y38" s="50"/>
      <c r="Z38" s="50"/>
      <c r="AA38" s="50"/>
      <c r="AB38" s="50"/>
      <c r="AC38" s="50"/>
      <c r="AD38" s="50"/>
      <c r="AE38" s="50"/>
      <c r="AF38" s="50"/>
      <c r="AG38" s="50"/>
      <c r="AH38" s="1"/>
      <c r="AI38" s="9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 t="s">
        <v>84</v>
      </c>
    </row>
    <row r="39" spans="1:53" ht="13.5" customHeight="1" x14ac:dyDescent="0.2">
      <c r="A39" s="1"/>
      <c r="B39" s="7"/>
      <c r="C39" s="29" t="s">
        <v>85</v>
      </c>
      <c r="D39" s="22"/>
      <c r="E39" s="22"/>
      <c r="F39" s="22"/>
      <c r="G39" s="24"/>
      <c r="H39" s="72">
        <v>91</v>
      </c>
      <c r="I39" s="61"/>
      <c r="J39" s="61"/>
      <c r="K39" s="61"/>
      <c r="L39" s="61"/>
      <c r="M39" s="30" t="s">
        <v>86</v>
      </c>
      <c r="N39" s="22"/>
      <c r="O39" s="22"/>
      <c r="P39" s="22"/>
      <c r="Q39" s="24"/>
      <c r="R39" s="22"/>
      <c r="S39" s="73">
        <f>+H39*100/2400</f>
        <v>3.7916666666666665</v>
      </c>
      <c r="T39" s="61"/>
      <c r="U39" s="61"/>
      <c r="V39" s="24"/>
      <c r="W39" s="1"/>
      <c r="X39" s="49"/>
      <c r="Y39" s="50"/>
      <c r="Z39" s="50"/>
      <c r="AA39" s="50"/>
      <c r="AB39" s="50"/>
      <c r="AC39" s="50"/>
      <c r="AD39" s="50"/>
      <c r="AE39" s="50"/>
      <c r="AF39" s="50"/>
      <c r="AG39" s="50"/>
      <c r="AH39" s="1"/>
      <c r="AI39" s="9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 t="s">
        <v>87</v>
      </c>
    </row>
    <row r="40" spans="1:53" ht="13.5" customHeight="1" x14ac:dyDescent="0.2">
      <c r="A40" s="1"/>
      <c r="B40" s="31"/>
      <c r="C40" s="74" t="s">
        <v>88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75"/>
      <c r="W40" s="1"/>
      <c r="X40" s="49"/>
      <c r="Y40" s="50"/>
      <c r="Z40" s="50"/>
      <c r="AA40" s="50"/>
      <c r="AB40" s="50"/>
      <c r="AC40" s="50"/>
      <c r="AD40" s="50"/>
      <c r="AE40" s="50"/>
      <c r="AF40" s="50"/>
      <c r="AG40" s="50"/>
      <c r="AH40" s="1"/>
      <c r="AI40" s="9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 t="s">
        <v>89</v>
      </c>
    </row>
    <row r="41" spans="1:53" ht="13.5" customHeight="1" x14ac:dyDescent="0.2">
      <c r="A41" s="1"/>
      <c r="B41" s="7"/>
      <c r="C41" s="76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77"/>
      <c r="W41" s="1"/>
      <c r="X41" s="49"/>
      <c r="Y41" s="50"/>
      <c r="Z41" s="50"/>
      <c r="AA41" s="50"/>
      <c r="AB41" s="50"/>
      <c r="AC41" s="50"/>
      <c r="AD41" s="50"/>
      <c r="AE41" s="50"/>
      <c r="AF41" s="50"/>
      <c r="AG41" s="50"/>
      <c r="AH41" s="1"/>
      <c r="AI41" s="9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32" t="s">
        <v>90</v>
      </c>
    </row>
    <row r="42" spans="1:53" ht="13.5" customHeight="1" x14ac:dyDescent="0.2">
      <c r="A42" s="1"/>
      <c r="B42" s="7"/>
      <c r="C42" s="76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77"/>
      <c r="W42" s="1"/>
      <c r="X42" s="49"/>
      <c r="Y42" s="50"/>
      <c r="Z42" s="50"/>
      <c r="AA42" s="50"/>
      <c r="AB42" s="50"/>
      <c r="AC42" s="50"/>
      <c r="AD42" s="50"/>
      <c r="AE42" s="50"/>
      <c r="AF42" s="50"/>
      <c r="AG42" s="50"/>
      <c r="AH42" s="1"/>
      <c r="AI42" s="9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 t="s">
        <v>91</v>
      </c>
    </row>
    <row r="43" spans="1:53" ht="13.5" customHeight="1" x14ac:dyDescent="0.2">
      <c r="A43" s="1"/>
      <c r="B43" s="7"/>
      <c r="C43" s="78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80"/>
      <c r="W43" s="1"/>
      <c r="X43" s="49"/>
      <c r="Y43" s="50"/>
      <c r="Z43" s="50"/>
      <c r="AA43" s="50"/>
      <c r="AB43" s="50"/>
      <c r="AC43" s="50"/>
      <c r="AD43" s="50"/>
      <c r="AE43" s="50"/>
      <c r="AF43" s="50"/>
      <c r="AG43" s="50"/>
      <c r="AH43" s="1"/>
      <c r="AI43" s="9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 t="s">
        <v>92</v>
      </c>
    </row>
    <row r="44" spans="1:53" ht="13.5" customHeight="1" x14ac:dyDescent="0.2">
      <c r="A44" s="1"/>
      <c r="B44" s="7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1"/>
      <c r="AI44" s="9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 t="s">
        <v>93</v>
      </c>
    </row>
    <row r="45" spans="1:53" ht="13.5" customHeight="1" x14ac:dyDescent="0.2">
      <c r="A45" s="1"/>
      <c r="B45" s="7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9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ht="13.5" customHeight="1" x14ac:dyDescent="0.2">
      <c r="A46" s="1"/>
      <c r="B46" s="7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9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ht="13.5" customHeight="1" x14ac:dyDescent="0.2">
      <c r="A47" s="1"/>
      <c r="B47" s="7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9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ht="13.5" customHeight="1" x14ac:dyDescent="0.2">
      <c r="A48" s="1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4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1:5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1:5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1:5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1:5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1:5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1:5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1:5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1:5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1:5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1:5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1:5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1:5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1:5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1:5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1:5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1:5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1:5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1:5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1:5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1:5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1:5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1:5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1:5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1:5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1:5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1:5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1:5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1:5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1:5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1:5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1:5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1:5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1:5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1:5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1:5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1:5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1:5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1:5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1:5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1:5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1:5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1:5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1:5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1:5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1:5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1:5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1:5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1:5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1:5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1:5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1:5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1:5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1:5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1:5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1:5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1:5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1:5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1:5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1:5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1:5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1:5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1:5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1:5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1:5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1:5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1:5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1:5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1:5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1:5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1:5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1:5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1:5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1:5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1:5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1:5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1:5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1:5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1:5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1:5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1:5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1:5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1:5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1:5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1:5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1:5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1:5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1:5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1:5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1:5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1:5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1:5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1:5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1:5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1:5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1:5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1:5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1:5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1:5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1:5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1:5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1:5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1:5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1:5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1:5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1:5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1:5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1:5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1:5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1:5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1:5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1:5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1:5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1:5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1:5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1:5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1:5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1:5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5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1:5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1:5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1:5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1:5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1:5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1:5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1:5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1:5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1:5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1:5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1:5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1:5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1:5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1:5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1:5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1:5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1:5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1:5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1:5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1:5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1:5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1:5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1:5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1:5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1:5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1:5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1:5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1:5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1:5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1:5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1:5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1:5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1:5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1:5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1:5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1:5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1:5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1:5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1:5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1:5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1:5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1:5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1:5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1:5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1:5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1:5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1:5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1:5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1:5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1:5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1:5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1:5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1:5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1:5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1:5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1:5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1:5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1:5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1:5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1:5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1:5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1:5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1:5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1:5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1:5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1:5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1:5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1:5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1:5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1:5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1:5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1:5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1:5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1:5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1:5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1:5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1:5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1:5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1:5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  <row r="460" spans="1:5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</row>
    <row r="461" spans="1:5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</row>
    <row r="462" spans="1:5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</row>
    <row r="463" spans="1:5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</row>
    <row r="464" spans="1:5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</row>
    <row r="465" spans="1:5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</row>
    <row r="466" spans="1:5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</row>
    <row r="467" spans="1:5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</row>
    <row r="468" spans="1:5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</row>
    <row r="469" spans="1:5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</row>
    <row r="470" spans="1:5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</row>
    <row r="471" spans="1:5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</row>
    <row r="472" spans="1:5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</row>
    <row r="473" spans="1:5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</row>
    <row r="474" spans="1:5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</row>
    <row r="475" spans="1:5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</row>
    <row r="476" spans="1:5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</row>
    <row r="477" spans="1:5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</row>
    <row r="478" spans="1:5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</row>
    <row r="479" spans="1:5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</row>
    <row r="480" spans="1:5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</row>
    <row r="481" spans="1:5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</row>
    <row r="482" spans="1:5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</row>
    <row r="483" spans="1:5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</row>
    <row r="484" spans="1:5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</row>
    <row r="485" spans="1:5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</row>
    <row r="486" spans="1:5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</row>
    <row r="487" spans="1:5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</row>
    <row r="488" spans="1:5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</row>
    <row r="489" spans="1:5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</row>
    <row r="490" spans="1:5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</row>
    <row r="491" spans="1:5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</row>
    <row r="492" spans="1:5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</row>
    <row r="493" spans="1:5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</row>
    <row r="494" spans="1:5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</row>
    <row r="495" spans="1:5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</row>
    <row r="496" spans="1:5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</row>
    <row r="497" spans="1:5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</row>
    <row r="498" spans="1:5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</row>
    <row r="499" spans="1:5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</row>
    <row r="500" spans="1:5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</row>
    <row r="501" spans="1:5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</row>
    <row r="502" spans="1:5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</row>
    <row r="503" spans="1:5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</row>
    <row r="504" spans="1:5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</row>
    <row r="505" spans="1:5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</row>
    <row r="506" spans="1:5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</row>
    <row r="507" spans="1:5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</row>
    <row r="508" spans="1:5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</row>
    <row r="509" spans="1:5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</row>
    <row r="510" spans="1:5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</row>
    <row r="511" spans="1:5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</row>
    <row r="512" spans="1:5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</row>
    <row r="513" spans="1:5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</row>
    <row r="514" spans="1:5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</row>
    <row r="515" spans="1:5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</row>
    <row r="516" spans="1:5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</row>
    <row r="517" spans="1:5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</row>
    <row r="518" spans="1:5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</row>
    <row r="519" spans="1:5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</row>
    <row r="520" spans="1:5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</row>
    <row r="521" spans="1:5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</row>
    <row r="522" spans="1:5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</row>
    <row r="523" spans="1:5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</row>
    <row r="524" spans="1:5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</row>
    <row r="525" spans="1:5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</row>
    <row r="526" spans="1:5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</row>
    <row r="527" spans="1:5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</row>
    <row r="528" spans="1:5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</row>
    <row r="529" spans="1:5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</row>
    <row r="530" spans="1:5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</row>
    <row r="531" spans="1:5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</row>
    <row r="532" spans="1:5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</row>
    <row r="533" spans="1:5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</row>
    <row r="534" spans="1:5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</row>
    <row r="535" spans="1:5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</row>
    <row r="536" spans="1:5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</row>
    <row r="537" spans="1:5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</row>
    <row r="538" spans="1:5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</row>
    <row r="539" spans="1:5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</row>
    <row r="540" spans="1:5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</row>
    <row r="541" spans="1:5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</row>
    <row r="542" spans="1:5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</row>
    <row r="543" spans="1:5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</row>
    <row r="544" spans="1:5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</row>
    <row r="545" spans="1:5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</row>
    <row r="546" spans="1:5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</row>
    <row r="547" spans="1:5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</row>
    <row r="548" spans="1:5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</row>
    <row r="549" spans="1:5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</row>
    <row r="550" spans="1:5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</row>
    <row r="551" spans="1:5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</row>
    <row r="552" spans="1:5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</row>
    <row r="553" spans="1:5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</row>
    <row r="554" spans="1:5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</row>
    <row r="555" spans="1:5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</row>
    <row r="556" spans="1:5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</row>
    <row r="557" spans="1:5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</row>
    <row r="558" spans="1:5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</row>
    <row r="559" spans="1:5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</row>
    <row r="560" spans="1:5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</row>
    <row r="561" spans="1:5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</row>
    <row r="562" spans="1:5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</row>
    <row r="563" spans="1:5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</row>
    <row r="564" spans="1:5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</row>
    <row r="565" spans="1:5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</row>
    <row r="566" spans="1:5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</row>
    <row r="567" spans="1:5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</row>
    <row r="568" spans="1:5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</row>
    <row r="569" spans="1:5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</row>
    <row r="570" spans="1:5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</row>
    <row r="571" spans="1:5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</row>
    <row r="572" spans="1:5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</row>
    <row r="573" spans="1:5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</row>
    <row r="574" spans="1:5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</row>
    <row r="575" spans="1:5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</row>
    <row r="576" spans="1:5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</row>
    <row r="577" spans="1:5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</row>
    <row r="578" spans="1:5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</row>
    <row r="579" spans="1:5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</row>
    <row r="580" spans="1:5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</row>
    <row r="581" spans="1:5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</row>
    <row r="582" spans="1:5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</row>
    <row r="583" spans="1:5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</row>
    <row r="584" spans="1:5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</row>
    <row r="585" spans="1:5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</row>
    <row r="586" spans="1:5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</row>
    <row r="587" spans="1:5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</row>
    <row r="588" spans="1:5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</row>
    <row r="589" spans="1:5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</row>
    <row r="590" spans="1:5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</row>
    <row r="591" spans="1:5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</row>
    <row r="592" spans="1:5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</row>
    <row r="593" spans="1:5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</row>
    <row r="594" spans="1:5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</row>
    <row r="595" spans="1:5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</row>
    <row r="596" spans="1:5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</row>
    <row r="597" spans="1:5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</row>
    <row r="598" spans="1:5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</row>
    <row r="599" spans="1:5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</row>
    <row r="600" spans="1:5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</row>
    <row r="601" spans="1:5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</row>
    <row r="602" spans="1:5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</row>
    <row r="603" spans="1:5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</row>
    <row r="604" spans="1:5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</row>
    <row r="605" spans="1:5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</row>
    <row r="606" spans="1:5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</row>
    <row r="607" spans="1:5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</row>
    <row r="608" spans="1:5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</row>
    <row r="609" spans="1:5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</row>
    <row r="610" spans="1:5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</row>
    <row r="611" spans="1:5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</row>
    <row r="612" spans="1:5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</row>
    <row r="613" spans="1:5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</row>
    <row r="614" spans="1:5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</row>
    <row r="615" spans="1:5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</row>
    <row r="616" spans="1:5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</row>
    <row r="617" spans="1:5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</row>
    <row r="618" spans="1:5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</row>
    <row r="619" spans="1:5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</row>
    <row r="620" spans="1:5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</row>
    <row r="621" spans="1:5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</row>
    <row r="622" spans="1:5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</row>
    <row r="623" spans="1:5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</row>
    <row r="624" spans="1:5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</row>
    <row r="625" spans="1:5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</row>
    <row r="626" spans="1:5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</row>
    <row r="627" spans="1:5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</row>
    <row r="628" spans="1:5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</row>
    <row r="629" spans="1:5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</row>
    <row r="630" spans="1:5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</row>
    <row r="631" spans="1:5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</row>
    <row r="632" spans="1:5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</row>
    <row r="633" spans="1:5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</row>
    <row r="634" spans="1:5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</row>
    <row r="635" spans="1:5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</row>
    <row r="636" spans="1:5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</row>
    <row r="637" spans="1:5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</row>
    <row r="638" spans="1:5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</row>
    <row r="639" spans="1:5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</row>
    <row r="640" spans="1:5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</row>
    <row r="641" spans="1:5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</row>
    <row r="642" spans="1:5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</row>
    <row r="643" spans="1:5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</row>
    <row r="644" spans="1:5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</row>
    <row r="645" spans="1:5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</row>
    <row r="646" spans="1:5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</row>
    <row r="647" spans="1:5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</row>
    <row r="648" spans="1:5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</row>
    <row r="649" spans="1:5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</row>
    <row r="650" spans="1:5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</row>
    <row r="651" spans="1:5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</row>
    <row r="652" spans="1:5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</row>
    <row r="653" spans="1:5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</row>
    <row r="654" spans="1:5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</row>
    <row r="655" spans="1:5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</row>
    <row r="656" spans="1:5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</row>
    <row r="657" spans="1:5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</row>
    <row r="658" spans="1:5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</row>
    <row r="659" spans="1:5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</row>
    <row r="660" spans="1:5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</row>
    <row r="661" spans="1:5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</row>
    <row r="662" spans="1:5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</row>
    <row r="663" spans="1:5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</row>
    <row r="664" spans="1:5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</row>
    <row r="665" spans="1:5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</row>
    <row r="666" spans="1:5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</row>
    <row r="667" spans="1:5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</row>
    <row r="668" spans="1:5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</row>
    <row r="669" spans="1:5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</row>
    <row r="670" spans="1:5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</row>
    <row r="671" spans="1:5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</row>
    <row r="672" spans="1:5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</row>
    <row r="673" spans="1:5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</row>
    <row r="674" spans="1:5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</row>
    <row r="675" spans="1:5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</row>
    <row r="676" spans="1:5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</row>
    <row r="677" spans="1:5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</row>
    <row r="678" spans="1:5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</row>
    <row r="679" spans="1:5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</row>
    <row r="680" spans="1:5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</row>
    <row r="681" spans="1:5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</row>
    <row r="682" spans="1:5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</row>
    <row r="683" spans="1:5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</row>
    <row r="684" spans="1:5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</row>
    <row r="685" spans="1:5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</row>
    <row r="686" spans="1:5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</row>
    <row r="687" spans="1:5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</row>
    <row r="688" spans="1:5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</row>
    <row r="689" spans="1:5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</row>
    <row r="690" spans="1:5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</row>
    <row r="691" spans="1:5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</row>
    <row r="692" spans="1:5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</row>
    <row r="693" spans="1:5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</row>
    <row r="694" spans="1:5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</row>
    <row r="695" spans="1:5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</row>
    <row r="696" spans="1:5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</row>
    <row r="697" spans="1:5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</row>
    <row r="698" spans="1:5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</row>
    <row r="699" spans="1:5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</row>
    <row r="700" spans="1:5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</row>
    <row r="701" spans="1:5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</row>
    <row r="702" spans="1:5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</row>
    <row r="703" spans="1:5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</row>
    <row r="704" spans="1:5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</row>
    <row r="705" spans="1:5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</row>
    <row r="706" spans="1:5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</row>
    <row r="707" spans="1:5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</row>
    <row r="708" spans="1:5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</row>
    <row r="709" spans="1:5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</row>
    <row r="710" spans="1:5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</row>
    <row r="711" spans="1:5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</row>
    <row r="712" spans="1:5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</row>
    <row r="713" spans="1:5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</row>
    <row r="714" spans="1:5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</row>
    <row r="715" spans="1:5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</row>
    <row r="716" spans="1:5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</row>
    <row r="717" spans="1:5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</row>
    <row r="718" spans="1:5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</row>
    <row r="719" spans="1:5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</row>
    <row r="720" spans="1:5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</row>
    <row r="721" spans="1:5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</row>
    <row r="722" spans="1:5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</row>
    <row r="723" spans="1:5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</row>
    <row r="724" spans="1:5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</row>
    <row r="725" spans="1:5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</row>
    <row r="726" spans="1:5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</row>
    <row r="727" spans="1:5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</row>
    <row r="728" spans="1:5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</row>
    <row r="729" spans="1:5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</row>
    <row r="730" spans="1:5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</row>
    <row r="731" spans="1:5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</row>
    <row r="732" spans="1:5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</row>
    <row r="733" spans="1:5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</row>
    <row r="734" spans="1:5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</row>
    <row r="735" spans="1:5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</row>
    <row r="736" spans="1:5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</row>
    <row r="737" spans="1:5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</row>
    <row r="738" spans="1:5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</row>
    <row r="739" spans="1:5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</row>
    <row r="740" spans="1:5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</row>
    <row r="741" spans="1:5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</row>
    <row r="742" spans="1:5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</row>
    <row r="743" spans="1:5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</row>
    <row r="744" spans="1:5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</row>
    <row r="745" spans="1:5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</row>
    <row r="746" spans="1:5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</row>
    <row r="747" spans="1:5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</row>
    <row r="748" spans="1:5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</row>
    <row r="749" spans="1:5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</row>
    <row r="750" spans="1:5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</row>
    <row r="751" spans="1:5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</row>
    <row r="752" spans="1:5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</row>
    <row r="753" spans="1:5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</row>
    <row r="754" spans="1:5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</row>
    <row r="755" spans="1:5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</row>
    <row r="756" spans="1:5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</row>
    <row r="757" spans="1:5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</row>
    <row r="758" spans="1:5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</row>
    <row r="759" spans="1:5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</row>
    <row r="760" spans="1:5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</row>
    <row r="761" spans="1:5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</row>
    <row r="762" spans="1:5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</row>
    <row r="763" spans="1:5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</row>
    <row r="764" spans="1:5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</row>
    <row r="765" spans="1:5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</row>
    <row r="766" spans="1:5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</row>
    <row r="767" spans="1:5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</row>
    <row r="768" spans="1:5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</row>
    <row r="769" spans="1:5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</row>
    <row r="770" spans="1:5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</row>
    <row r="771" spans="1:5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</row>
    <row r="772" spans="1:5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</row>
    <row r="773" spans="1:5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</row>
    <row r="774" spans="1:5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</row>
    <row r="775" spans="1:5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</row>
    <row r="776" spans="1:5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</row>
    <row r="777" spans="1:5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</row>
    <row r="778" spans="1:5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</row>
    <row r="779" spans="1:5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</row>
    <row r="780" spans="1:5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</row>
    <row r="781" spans="1:5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</row>
    <row r="782" spans="1:5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</row>
    <row r="783" spans="1:5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</row>
    <row r="784" spans="1:5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</row>
    <row r="785" spans="1:5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</row>
    <row r="786" spans="1:5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</row>
    <row r="787" spans="1:5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</row>
    <row r="788" spans="1:5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</row>
    <row r="789" spans="1:5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</row>
    <row r="790" spans="1:5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</row>
    <row r="791" spans="1:5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</row>
    <row r="792" spans="1:5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</row>
    <row r="793" spans="1:5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</row>
    <row r="794" spans="1:5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</row>
    <row r="795" spans="1:5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</row>
    <row r="796" spans="1:5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</row>
    <row r="797" spans="1:5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</row>
    <row r="798" spans="1:5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</row>
    <row r="799" spans="1:5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</row>
    <row r="800" spans="1:5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</row>
    <row r="801" spans="1:5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</row>
    <row r="802" spans="1:5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</row>
    <row r="803" spans="1:5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</row>
    <row r="804" spans="1:5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</row>
    <row r="805" spans="1:5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</row>
    <row r="806" spans="1:5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</row>
    <row r="807" spans="1:5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</row>
    <row r="808" spans="1:5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</row>
    <row r="809" spans="1:5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</row>
    <row r="810" spans="1:5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</row>
    <row r="811" spans="1:5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</row>
    <row r="812" spans="1:5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</row>
    <row r="813" spans="1:5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</row>
    <row r="814" spans="1:5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</row>
    <row r="815" spans="1:5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</row>
    <row r="816" spans="1:5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</row>
    <row r="817" spans="1:5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</row>
    <row r="818" spans="1:5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</row>
    <row r="819" spans="1:5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</row>
    <row r="820" spans="1:5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</row>
    <row r="821" spans="1:5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</row>
    <row r="822" spans="1:5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</row>
    <row r="823" spans="1:5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</row>
    <row r="824" spans="1:5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</row>
    <row r="825" spans="1:5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</row>
    <row r="826" spans="1:5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</row>
    <row r="827" spans="1:5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</row>
    <row r="828" spans="1:5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</row>
    <row r="829" spans="1:5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</row>
    <row r="830" spans="1:5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</row>
    <row r="831" spans="1:5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</row>
    <row r="832" spans="1:5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</row>
    <row r="833" spans="1:5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</row>
    <row r="834" spans="1:5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</row>
    <row r="835" spans="1:5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</row>
    <row r="836" spans="1:5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</row>
    <row r="837" spans="1:5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</row>
    <row r="838" spans="1:5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</row>
    <row r="839" spans="1:5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</row>
    <row r="840" spans="1:5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</row>
    <row r="841" spans="1:5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</row>
    <row r="842" spans="1:5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</row>
    <row r="843" spans="1:5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</row>
    <row r="844" spans="1:5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</row>
    <row r="845" spans="1:5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</row>
    <row r="846" spans="1:5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</row>
    <row r="847" spans="1:5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</row>
    <row r="848" spans="1:5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</row>
    <row r="849" spans="1:5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</row>
    <row r="850" spans="1:5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</row>
    <row r="851" spans="1:5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</row>
    <row r="852" spans="1:5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</row>
    <row r="853" spans="1:5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</row>
    <row r="854" spans="1:5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</row>
    <row r="855" spans="1:5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</row>
    <row r="856" spans="1:5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</row>
    <row r="857" spans="1:5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</row>
    <row r="858" spans="1:5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</row>
    <row r="859" spans="1:5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</row>
    <row r="860" spans="1:5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</row>
    <row r="861" spans="1:5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</row>
    <row r="862" spans="1:5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</row>
    <row r="863" spans="1:5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</row>
    <row r="864" spans="1:5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</row>
    <row r="865" spans="1:5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</row>
    <row r="866" spans="1:5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</row>
    <row r="867" spans="1:5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</row>
    <row r="868" spans="1:5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</row>
    <row r="869" spans="1:5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</row>
    <row r="870" spans="1:5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</row>
    <row r="871" spans="1:5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</row>
    <row r="872" spans="1:5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</row>
    <row r="873" spans="1:5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</row>
    <row r="874" spans="1:5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</row>
    <row r="875" spans="1:5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</row>
    <row r="876" spans="1:5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</row>
    <row r="877" spans="1:5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</row>
    <row r="878" spans="1:5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</row>
    <row r="879" spans="1:5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</row>
    <row r="880" spans="1:5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</row>
    <row r="881" spans="1:5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</row>
    <row r="882" spans="1:5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</row>
    <row r="883" spans="1:5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</row>
    <row r="884" spans="1:5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</row>
    <row r="885" spans="1:5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</row>
    <row r="886" spans="1:5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</row>
    <row r="887" spans="1:5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</row>
    <row r="888" spans="1:5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</row>
    <row r="889" spans="1:5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</row>
    <row r="890" spans="1:5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</row>
    <row r="891" spans="1:5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</row>
    <row r="892" spans="1:5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</row>
    <row r="893" spans="1:5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</row>
    <row r="894" spans="1:5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</row>
    <row r="895" spans="1:5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</row>
    <row r="896" spans="1:5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</row>
    <row r="897" spans="1:5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</row>
    <row r="898" spans="1:5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</row>
    <row r="899" spans="1:5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</row>
    <row r="900" spans="1:5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</row>
    <row r="901" spans="1:5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</row>
    <row r="902" spans="1:5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</row>
    <row r="903" spans="1:5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</row>
    <row r="904" spans="1:5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</row>
    <row r="905" spans="1:53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</row>
    <row r="906" spans="1:53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</row>
    <row r="907" spans="1:53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</row>
    <row r="908" spans="1:53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</row>
    <row r="909" spans="1:53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</row>
    <row r="910" spans="1:53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</row>
    <row r="911" spans="1:53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</row>
    <row r="912" spans="1:53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</row>
    <row r="913" spans="1:53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</row>
    <row r="914" spans="1:53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</row>
    <row r="915" spans="1:53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</row>
    <row r="916" spans="1:53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</row>
    <row r="917" spans="1:53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</row>
    <row r="918" spans="1:53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</row>
    <row r="919" spans="1:53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</row>
    <row r="920" spans="1:53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</row>
    <row r="921" spans="1:53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</row>
    <row r="922" spans="1:53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</row>
    <row r="923" spans="1:53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</row>
    <row r="924" spans="1:53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</row>
    <row r="925" spans="1:53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</row>
    <row r="926" spans="1:53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</row>
    <row r="927" spans="1:53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</row>
    <row r="928" spans="1:53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</row>
    <row r="929" spans="1:53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</row>
    <row r="930" spans="1:53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</row>
    <row r="931" spans="1:53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</row>
    <row r="932" spans="1:53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</row>
    <row r="933" spans="1:53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</row>
    <row r="934" spans="1:53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</row>
    <row r="935" spans="1:53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</row>
    <row r="936" spans="1:53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</row>
    <row r="937" spans="1:53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</row>
    <row r="938" spans="1:53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</row>
    <row r="939" spans="1:53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</row>
    <row r="940" spans="1:53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</row>
    <row r="941" spans="1:53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</row>
    <row r="942" spans="1:53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</row>
    <row r="943" spans="1:53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</row>
    <row r="944" spans="1:53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</row>
    <row r="945" spans="1:53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</row>
    <row r="946" spans="1:53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</row>
    <row r="947" spans="1:53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</row>
    <row r="948" spans="1:53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</row>
    <row r="949" spans="1:53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</row>
    <row r="950" spans="1:53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</row>
    <row r="951" spans="1:53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</row>
    <row r="952" spans="1:53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</row>
    <row r="953" spans="1:53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</row>
    <row r="954" spans="1:53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</row>
    <row r="955" spans="1:53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</row>
    <row r="956" spans="1:53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</row>
    <row r="957" spans="1:53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</row>
    <row r="958" spans="1:53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</row>
    <row r="959" spans="1:53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</row>
    <row r="960" spans="1:53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</row>
    <row r="961" spans="1:53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</row>
    <row r="962" spans="1:53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</row>
    <row r="963" spans="1:53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</row>
    <row r="964" spans="1:53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</row>
    <row r="965" spans="1:53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</row>
    <row r="966" spans="1:53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</row>
    <row r="967" spans="1:53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</row>
    <row r="968" spans="1:53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</row>
    <row r="969" spans="1:53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</row>
    <row r="970" spans="1:53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</row>
    <row r="971" spans="1:53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</row>
    <row r="972" spans="1:53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</row>
    <row r="973" spans="1:53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</row>
    <row r="974" spans="1:53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</row>
    <row r="975" spans="1:53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</row>
    <row r="976" spans="1:53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</row>
    <row r="977" spans="1:53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</row>
    <row r="978" spans="1:53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</row>
    <row r="979" spans="1:53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</row>
    <row r="980" spans="1:53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</row>
    <row r="981" spans="1:53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</row>
    <row r="982" spans="1:53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</row>
    <row r="983" spans="1:53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</row>
    <row r="984" spans="1:53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</row>
    <row r="985" spans="1:53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</row>
    <row r="986" spans="1:53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</row>
    <row r="987" spans="1:53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</row>
    <row r="988" spans="1:53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</row>
    <row r="989" spans="1:53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</row>
    <row r="990" spans="1:53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</row>
    <row r="991" spans="1:53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</row>
    <row r="992" spans="1:53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</row>
    <row r="993" spans="1:53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</row>
    <row r="994" spans="1:53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</row>
    <row r="995" spans="1:53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</row>
    <row r="996" spans="1:53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</row>
    <row r="997" spans="1:53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</row>
    <row r="998" spans="1:53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</row>
    <row r="999" spans="1:53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</row>
    <row r="1000" spans="1:53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</row>
  </sheetData>
  <mergeCells count="44">
    <mergeCell ref="H38:L38"/>
    <mergeCell ref="S38:U38"/>
    <mergeCell ref="H39:L39"/>
    <mergeCell ref="S39:U39"/>
    <mergeCell ref="C40:V43"/>
    <mergeCell ref="S31:U31"/>
    <mergeCell ref="S35:U35"/>
    <mergeCell ref="S36:U36"/>
    <mergeCell ref="H37:L37"/>
    <mergeCell ref="S37:U37"/>
    <mergeCell ref="H31:L31"/>
    <mergeCell ref="H32:L32"/>
    <mergeCell ref="H33:L33"/>
    <mergeCell ref="H34:L34"/>
    <mergeCell ref="S34:U34"/>
    <mergeCell ref="H35:L35"/>
    <mergeCell ref="H36:L36"/>
    <mergeCell ref="H29:Q29"/>
    <mergeCell ref="R29:V29"/>
    <mergeCell ref="H30:K30"/>
    <mergeCell ref="N30:P30"/>
    <mergeCell ref="S30:U30"/>
    <mergeCell ref="X28:AG43"/>
    <mergeCell ref="E5:F5"/>
    <mergeCell ref="B6:AI6"/>
    <mergeCell ref="B7:AI7"/>
    <mergeCell ref="L9:N9"/>
    <mergeCell ref="T9:W9"/>
    <mergeCell ref="C12:F12"/>
    <mergeCell ref="C13:F13"/>
    <mergeCell ref="H12:S12"/>
    <mergeCell ref="H13:S13"/>
    <mergeCell ref="C14:F14"/>
    <mergeCell ref="H14:S14"/>
    <mergeCell ref="C27:V27"/>
    <mergeCell ref="H28:L28"/>
    <mergeCell ref="O28:T28"/>
    <mergeCell ref="C29:G29"/>
    <mergeCell ref="U12:AA12"/>
    <mergeCell ref="AC12:AG12"/>
    <mergeCell ref="U13:AA13"/>
    <mergeCell ref="AC13:AG13"/>
    <mergeCell ref="U14:AA14"/>
    <mergeCell ref="AC14:AG14"/>
  </mergeCells>
  <conditionalFormatting sqref="H31:L38">
    <cfRule type="cellIs" dxfId="1" priority="1" operator="greaterThanOrEqual">
      <formula>10</formula>
    </cfRule>
  </conditionalFormatting>
  <conditionalFormatting sqref="H31:L38">
    <cfRule type="cellIs" dxfId="0" priority="2" operator="lessThan">
      <formula>10</formula>
    </cfRule>
  </conditionalFormatting>
  <dataValidations count="4">
    <dataValidation type="list" allowBlank="1" showInputMessage="1" showErrorMessage="1" prompt=" - " sqref="H12:H14">
      <formula1>$AM$3:$AM$4</formula1>
    </dataValidation>
    <dataValidation type="list" allowBlank="1" showInputMessage="1" showErrorMessage="1" prompt=" - " sqref="O28">
      <formula1>$BA$35:$BA$44</formula1>
    </dataValidation>
    <dataValidation type="list" allowBlank="1" showInputMessage="1" showErrorMessage="1" prompt=" - " sqref="AC12:AC14">
      <formula1>$AR$3:$AR$19</formula1>
    </dataValidation>
    <dataValidation type="list" allowBlank="1" showInputMessage="1" showErrorMessage="1" prompt=" - " sqref="L9">
      <formula1>$AO$3:$AO$7</formula1>
    </dataValidation>
  </dataValidations>
  <pageMargins left="0.7" right="0.7" top="0.75" bottom="0.75" header="0" footer="0"/>
  <pageSetup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2.28515625" customWidth="1"/>
    <col min="2" max="16" width="2.42578125" customWidth="1"/>
    <col min="17" max="17" width="7.5703125" customWidth="1"/>
    <col min="18" max="18" width="14" customWidth="1"/>
    <col min="19" max="19" width="4.140625" customWidth="1"/>
    <col min="20" max="20" width="10.5703125" customWidth="1"/>
    <col min="21" max="21" width="1.5703125" customWidth="1"/>
    <col min="22" max="22" width="1.85546875" customWidth="1"/>
    <col min="23" max="26" width="10.28515625" customWidth="1"/>
  </cols>
  <sheetData>
    <row r="1" spans="1:26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35" t="s">
        <v>94</v>
      </c>
    </row>
    <row r="3" spans="1:26" ht="16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35" t="s">
        <v>95</v>
      </c>
    </row>
    <row r="4" spans="1:26" ht="16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35" t="s">
        <v>96</v>
      </c>
    </row>
    <row r="5" spans="1:26" ht="19.5" customHeight="1" x14ac:dyDescent="0.2">
      <c r="A5" s="1"/>
      <c r="B5" s="1" t="s">
        <v>97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 t="s">
        <v>98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2"/>
      <c r="T7" s="1"/>
      <c r="U7" s="1"/>
      <c r="V7" s="1"/>
      <c r="W7" s="1"/>
      <c r="X7" s="1"/>
      <c r="Y7" s="1"/>
      <c r="Z7" s="1"/>
    </row>
    <row r="8" spans="1:26" ht="7.5" customHeight="1" x14ac:dyDescent="0.2">
      <c r="A8" s="1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.75" customHeight="1" x14ac:dyDescent="0.2">
      <c r="A9" s="1"/>
      <c r="B9" s="81" t="s">
        <v>99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82"/>
      <c r="S9" s="67"/>
      <c r="T9" s="68"/>
      <c r="U9" s="1"/>
      <c r="V9" s="1"/>
      <c r="W9" s="1"/>
      <c r="X9" s="1"/>
      <c r="Y9" s="1"/>
      <c r="Z9" s="1"/>
    </row>
    <row r="10" spans="1:26" ht="7.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6.25" customHeight="1" x14ac:dyDescent="0.2">
      <c r="A11" s="1"/>
      <c r="B11" s="81" t="s">
        <v>100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83"/>
      <c r="S11" s="67"/>
      <c r="T11" s="68"/>
      <c r="U11" s="1"/>
      <c r="V11" s="1"/>
      <c r="W11" s="1"/>
      <c r="X11" s="1"/>
      <c r="Y11" s="1"/>
      <c r="Z11" s="1"/>
    </row>
    <row r="12" spans="1:26" ht="7.5" customHeight="1" x14ac:dyDescent="0.2">
      <c r="A12" s="1"/>
      <c r="B12" s="1"/>
      <c r="C12" s="1"/>
      <c r="D12" s="1"/>
      <c r="E12" s="1"/>
      <c r="F12" s="1"/>
      <c r="G12" s="1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5" customHeight="1" x14ac:dyDescent="0.2">
      <c r="A13" s="1"/>
      <c r="B13" s="81" t="s">
        <v>101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83"/>
      <c r="S13" s="67"/>
      <c r="T13" s="68"/>
      <c r="U13" s="1"/>
      <c r="V13" s="1"/>
      <c r="W13" s="1"/>
      <c r="X13" s="1"/>
      <c r="Y13" s="1"/>
      <c r="Z13" s="1"/>
    </row>
    <row r="14" spans="1:26" ht="7.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">
      <c r="A15" s="1"/>
      <c r="B15" s="84" t="s">
        <v>102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83"/>
      <c r="S15" s="67"/>
      <c r="T15" s="68"/>
      <c r="U15" s="1"/>
      <c r="V15" s="1"/>
      <c r="W15" s="1"/>
      <c r="X15" s="1"/>
      <c r="Y15" s="1"/>
      <c r="Z15" s="1"/>
    </row>
    <row r="16" spans="1:26" ht="7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 x14ac:dyDescent="0.2">
      <c r="A17" s="1"/>
      <c r="B17" s="81" t="s">
        <v>103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83"/>
      <c r="S17" s="67"/>
      <c r="T17" s="68"/>
      <c r="U17" s="1"/>
      <c r="V17" s="1"/>
      <c r="W17" s="1"/>
      <c r="X17" s="1"/>
      <c r="Y17" s="1"/>
      <c r="Z17" s="1"/>
    </row>
    <row r="18" spans="1:26" ht="7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5.5" customHeight="1" x14ac:dyDescent="0.2">
      <c r="A19" s="1"/>
      <c r="B19" s="81" t="s">
        <v>104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85"/>
      <c r="S19" s="86"/>
      <c r="T19" s="87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78"/>
      <c r="S20" s="79"/>
      <c r="T20" s="80"/>
      <c r="U20" s="1"/>
      <c r="V20" s="1"/>
      <c r="W20" s="1"/>
      <c r="X20" s="1"/>
      <c r="Y20" s="1"/>
      <c r="Z20" s="1"/>
    </row>
    <row r="21" spans="1:26" ht="7.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8.25" customHeight="1" x14ac:dyDescent="0.2">
      <c r="A22" s="1"/>
      <c r="B22" s="81" t="s">
        <v>105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88"/>
      <c r="S22" s="67"/>
      <c r="T22" s="68"/>
      <c r="U22" s="1"/>
      <c r="V22" s="1"/>
      <c r="W22" s="1"/>
      <c r="X22" s="1"/>
      <c r="Y22" s="1"/>
      <c r="Z22" s="1"/>
    </row>
    <row r="23" spans="1:26" ht="7.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1"/>
      <c r="B24" s="81" t="s">
        <v>106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8"/>
      <c r="S24" s="56"/>
      <c r="T24" s="59"/>
      <c r="U24" s="1"/>
      <c r="V24" s="1"/>
      <c r="W24" s="1"/>
      <c r="X24" s="1"/>
      <c r="Y24" s="1"/>
      <c r="Z24" s="1"/>
    </row>
    <row r="25" spans="1:26" ht="14.25" customHeight="1" x14ac:dyDescent="0.2">
      <c r="A25" s="1"/>
      <c r="B25" s="54" t="s">
        <v>107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92"/>
      <c r="S25" s="52"/>
      <c r="T25" s="93"/>
      <c r="U25" s="1"/>
      <c r="V25" s="1"/>
      <c r="W25" s="1"/>
      <c r="X25" s="1"/>
      <c r="Y25" s="1"/>
      <c r="Z25" s="1"/>
    </row>
    <row r="26" spans="1:26" ht="14.25" customHeight="1" x14ac:dyDescent="0.2">
      <c r="A26" s="1"/>
      <c r="B26" s="54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92"/>
      <c r="S26" s="52"/>
      <c r="T26" s="93"/>
      <c r="U26" s="1"/>
      <c r="V26" s="1"/>
      <c r="W26" s="1"/>
      <c r="X26" s="1"/>
      <c r="Y26" s="1"/>
      <c r="Z26" s="1"/>
    </row>
    <row r="27" spans="1:26" ht="14.25" customHeight="1" x14ac:dyDescent="0.2">
      <c r="A27" s="1"/>
      <c r="B27" s="54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63"/>
      <c r="S27" s="61"/>
      <c r="T27" s="64"/>
      <c r="U27" s="1"/>
      <c r="V27" s="1"/>
      <c r="W27" s="1"/>
      <c r="X27" s="1"/>
      <c r="Y27" s="1"/>
      <c r="Z27" s="1"/>
    </row>
    <row r="28" spans="1:26" ht="8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 x14ac:dyDescent="0.2">
      <c r="A29" s="1"/>
      <c r="B29" s="81" t="s">
        <v>108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89"/>
      <c r="S29" s="56"/>
      <c r="T29" s="59"/>
      <c r="U29" s="1"/>
      <c r="V29" s="1"/>
      <c r="W29" s="1"/>
      <c r="X29" s="1"/>
      <c r="Y29" s="1"/>
      <c r="Z29" s="1"/>
    </row>
    <row r="30" spans="1:26" ht="28.5" customHeight="1" x14ac:dyDescent="0.2">
      <c r="A30" s="1"/>
      <c r="B30" s="54" t="s">
        <v>109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90"/>
      <c r="S30" s="61"/>
      <c r="T30" s="64"/>
      <c r="U30" s="1"/>
      <c r="V30" s="1"/>
      <c r="W30" s="1"/>
      <c r="X30" s="1"/>
      <c r="Y30" s="1"/>
      <c r="Z30" s="1"/>
    </row>
    <row r="31" spans="1:26" ht="7.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">
      <c r="A32" s="1"/>
      <c r="B32" s="91" t="s">
        <v>110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37"/>
      <c r="S32" s="38"/>
      <c r="T32" s="39"/>
      <c r="U32" s="39"/>
      <c r="V32" s="1"/>
      <c r="W32" s="1"/>
      <c r="X32" s="1"/>
      <c r="Y32" s="1"/>
      <c r="Z32" s="1"/>
    </row>
    <row r="33" spans="1:26" ht="15" customHeight="1" x14ac:dyDescent="0.2">
      <c r="A33" s="1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40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5">
      <c r="A34" s="1"/>
      <c r="B34" s="40"/>
      <c r="C34" s="40" t="s">
        <v>111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"/>
      <c r="T34" s="1" t="s">
        <v>112</v>
      </c>
      <c r="U34" s="1"/>
      <c r="V34" s="1"/>
      <c r="W34" s="1"/>
      <c r="X34" s="1"/>
      <c r="Y34" s="1"/>
      <c r="Z34" s="1"/>
    </row>
    <row r="35" spans="1:26" ht="15" customHeight="1" x14ac:dyDescent="0.25">
      <c r="A35" s="1"/>
      <c r="B35" s="1"/>
      <c r="C35" s="40" t="s">
        <v>113</v>
      </c>
      <c r="D35" s="40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 t="s">
        <v>112</v>
      </c>
      <c r="U35" s="1"/>
      <c r="V35" s="1"/>
      <c r="W35" s="1"/>
      <c r="X35" s="1"/>
      <c r="Y35" s="1"/>
      <c r="Z35" s="1"/>
    </row>
    <row r="36" spans="1:26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2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2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4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4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4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7">
    <mergeCell ref="B30:Q30"/>
    <mergeCell ref="R30:T30"/>
    <mergeCell ref="B32:Q33"/>
    <mergeCell ref="B24:Q24"/>
    <mergeCell ref="R24:T24"/>
    <mergeCell ref="B25:Q25"/>
    <mergeCell ref="R25:T25"/>
    <mergeCell ref="B26:Q26"/>
    <mergeCell ref="R26:T26"/>
    <mergeCell ref="R27:T27"/>
    <mergeCell ref="B22:Q22"/>
    <mergeCell ref="R22:T22"/>
    <mergeCell ref="B27:Q27"/>
    <mergeCell ref="B29:Q29"/>
    <mergeCell ref="R29:T29"/>
    <mergeCell ref="R15:T15"/>
    <mergeCell ref="B15:Q15"/>
    <mergeCell ref="B17:Q17"/>
    <mergeCell ref="R17:T17"/>
    <mergeCell ref="B19:Q19"/>
    <mergeCell ref="R19:T20"/>
    <mergeCell ref="B9:Q9"/>
    <mergeCell ref="R9:T9"/>
    <mergeCell ref="B11:Q11"/>
    <mergeCell ref="R11:T11"/>
    <mergeCell ref="B13:Q13"/>
    <mergeCell ref="R13:T13"/>
  </mergeCells>
  <pageMargins left="0.7" right="0.7" top="0.75" bottom="0.75" header="0" footer="0"/>
  <pageSetup orientation="landscape"/>
  <headerFooter>
    <oddHeader>&amp;C&amp;A</oddHeader>
    <oddFooter>&amp;CPágina 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 nutricional y EF</vt:lpstr>
      <vt:lpstr>folio2 plus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lroldan0</cp:lastModifiedBy>
  <dcterms:created xsi:type="dcterms:W3CDTF">2024-04-25T13:47:06Z</dcterms:created>
  <dcterms:modified xsi:type="dcterms:W3CDTF">2025-08-27T17:35:38Z</dcterms:modified>
</cp:coreProperties>
</file>