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hidePivotFieldList="1"/>
  <mc:AlternateContent xmlns:mc="http://schemas.openxmlformats.org/markup-compatibility/2006">
    <mc:Choice Requires="x15">
      <x15ac:absPath xmlns:x15ac="http://schemas.microsoft.com/office/spreadsheetml/2010/11/ac" url="T:\Alta Demanda\Alta Demanda - SEMANAL\2023\Diarrea\"/>
    </mc:Choice>
  </mc:AlternateContent>
  <xr:revisionPtr revIDLastSave="0" documentId="13_ncr:1_{66F71A20-8C28-472E-8600-E7CB4431BB46}" xr6:coauthVersionLast="47" xr6:coauthVersionMax="47" xr10:uidLastSave="{00000000-0000-0000-0000-000000000000}"/>
  <bookViews>
    <workbookView xWindow="1470" yWindow="1470" windowWidth="21600" windowHeight="11295" firstSheet="5" activeTab="8" xr2:uid="{00000000-000D-0000-FFFF-FFFF00000000}"/>
  </bookViews>
  <sheets>
    <sheet name="ENERO" sheetId="1" r:id="rId1"/>
    <sheet name="FEBRERO" sheetId="4" r:id="rId2"/>
    <sheet name="MARZO" sheetId="5" r:id="rId3"/>
    <sheet name="ABRIL" sheetId="6" r:id="rId4"/>
    <sheet name="MAYO" sheetId="7" r:id="rId5"/>
    <sheet name="JUNIO" sheetId="8" r:id="rId6"/>
    <sheet name="JULIO" sheetId="9" r:id="rId7"/>
    <sheet name="AGOSTO" sheetId="10" r:id="rId8"/>
    <sheet name="Gráficos" sheetId="2" r:id="rId9"/>
    <sheet name="SEPTIEMBRE" sheetId="11" r:id="rId10"/>
    <sheet name="OCTUBRE" sheetId="12" r:id="rId11"/>
    <sheet name="NOVIEMBRE" sheetId="13" r:id="rId12"/>
    <sheet name="DICIEMBRE" sheetId="14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6" i="10" l="1"/>
  <c r="H28" i="10"/>
  <c r="H29" i="10"/>
  <c r="H31" i="10"/>
  <c r="H32" i="10"/>
  <c r="H33" i="10"/>
  <c r="H34" i="10"/>
  <c r="H35" i="10"/>
  <c r="H36" i="10"/>
  <c r="H37" i="10"/>
  <c r="H41" i="10"/>
  <c r="H25" i="10"/>
  <c r="I18" i="10"/>
  <c r="J18" i="10"/>
  <c r="K18" i="10"/>
  <c r="L18" i="10"/>
  <c r="M18" i="10"/>
  <c r="M20" i="10" s="1"/>
  <c r="N18" i="10"/>
  <c r="I19" i="10"/>
  <c r="I20" i="10" s="1"/>
  <c r="J19" i="10"/>
  <c r="K19" i="10"/>
  <c r="L19" i="10"/>
  <c r="L20" i="10" s="1"/>
  <c r="M19" i="10"/>
  <c r="N19" i="10"/>
  <c r="N20" i="10" s="1"/>
  <c r="K20" i="10"/>
  <c r="I21" i="10"/>
  <c r="J21" i="10"/>
  <c r="K21" i="10"/>
  <c r="L21" i="10"/>
  <c r="M21" i="10"/>
  <c r="N21" i="10"/>
  <c r="I22" i="10"/>
  <c r="J22" i="10"/>
  <c r="K22" i="10"/>
  <c r="K23" i="10" s="1"/>
  <c r="L22" i="10"/>
  <c r="M22" i="10"/>
  <c r="N22" i="10"/>
  <c r="I23" i="10"/>
  <c r="J23" i="10"/>
  <c r="H22" i="10"/>
  <c r="H23" i="10" s="1"/>
  <c r="H21" i="10"/>
  <c r="H19" i="10"/>
  <c r="H39" i="10" s="1"/>
  <c r="H18" i="10"/>
  <c r="H38" i="10" s="1"/>
  <c r="N10" i="10"/>
  <c r="M10" i="10"/>
  <c r="L10" i="10"/>
  <c r="K10" i="10"/>
  <c r="J10" i="10"/>
  <c r="I10" i="10"/>
  <c r="H10" i="10"/>
  <c r="H30" i="10" s="1"/>
  <c r="N7" i="10"/>
  <c r="M7" i="10"/>
  <c r="L7" i="10"/>
  <c r="K7" i="10"/>
  <c r="J7" i="10"/>
  <c r="I7" i="10"/>
  <c r="H7" i="10"/>
  <c r="H27" i="10" s="1"/>
  <c r="H43" i="10" l="1"/>
  <c r="N23" i="10"/>
  <c r="L23" i="10"/>
  <c r="M23" i="10"/>
  <c r="H20" i="10"/>
  <c r="H40" i="10" s="1"/>
  <c r="J20" i="10"/>
  <c r="H42" i="10"/>
  <c r="D21" i="10"/>
  <c r="E21" i="10"/>
  <c r="F21" i="10"/>
  <c r="G21" i="10"/>
  <c r="D22" i="10"/>
  <c r="E22" i="10"/>
  <c r="F22" i="10"/>
  <c r="F23" i="10" s="1"/>
  <c r="G22" i="10"/>
  <c r="G23" i="10" s="1"/>
  <c r="C22" i="10"/>
  <c r="C21" i="10"/>
  <c r="D18" i="10"/>
  <c r="E18" i="10"/>
  <c r="F18" i="10"/>
  <c r="G18" i="10"/>
  <c r="D19" i="10"/>
  <c r="D20" i="10" s="1"/>
  <c r="E19" i="10"/>
  <c r="E20" i="10" s="1"/>
  <c r="F19" i="10"/>
  <c r="F20" i="10" s="1"/>
  <c r="G19" i="10"/>
  <c r="G20" i="10" s="1"/>
  <c r="C19" i="10"/>
  <c r="C18" i="10"/>
  <c r="G10" i="10"/>
  <c r="F10" i="10"/>
  <c r="E10" i="10"/>
  <c r="D10" i="10"/>
  <c r="C10" i="10"/>
  <c r="D7" i="10"/>
  <c r="E7" i="10"/>
  <c r="F7" i="10"/>
  <c r="G7" i="10"/>
  <c r="C7" i="10"/>
  <c r="AF10" i="9"/>
  <c r="AG10" i="9"/>
  <c r="AF7" i="9"/>
  <c r="AG7" i="9"/>
  <c r="F17" i="10"/>
  <c r="E17" i="10"/>
  <c r="D17" i="10"/>
  <c r="C17" i="10"/>
  <c r="D14" i="10"/>
  <c r="E14" i="10"/>
  <c r="F14" i="10"/>
  <c r="C14" i="10"/>
  <c r="AF18" i="9"/>
  <c r="AG18" i="9"/>
  <c r="AF19" i="9"/>
  <c r="AG19" i="9"/>
  <c r="AF20" i="9"/>
  <c r="AF21" i="9"/>
  <c r="AG21" i="9"/>
  <c r="AG23" i="9" s="1"/>
  <c r="AF22" i="9"/>
  <c r="AG22" i="9"/>
  <c r="AG17" i="9"/>
  <c r="AG14" i="9"/>
  <c r="Y18" i="9"/>
  <c r="Z18" i="9"/>
  <c r="Z20" i="9" s="1"/>
  <c r="AA18" i="9"/>
  <c r="AA20" i="9" s="1"/>
  <c r="AB18" i="9"/>
  <c r="AB20" i="9" s="1"/>
  <c r="AC18" i="9"/>
  <c r="AC20" i="9" s="1"/>
  <c r="AD18" i="9"/>
  <c r="AE18" i="9"/>
  <c r="Y19" i="9"/>
  <c r="Z19" i="9"/>
  <c r="AA19" i="9"/>
  <c r="AB19" i="9"/>
  <c r="AC19" i="9"/>
  <c r="AD19" i="9"/>
  <c r="AE19" i="9"/>
  <c r="Y21" i="9"/>
  <c r="Z21" i="9"/>
  <c r="AA21" i="9"/>
  <c r="AB21" i="9"/>
  <c r="AC21" i="9"/>
  <c r="AC23" i="9" s="1"/>
  <c r="AD21" i="9"/>
  <c r="AE21" i="9"/>
  <c r="AE23" i="9" s="1"/>
  <c r="Y22" i="9"/>
  <c r="Z22" i="9"/>
  <c r="AA22" i="9"/>
  <c r="AB22" i="9"/>
  <c r="AC22" i="9"/>
  <c r="AD22" i="9"/>
  <c r="AE22" i="9"/>
  <c r="AD23" i="9"/>
  <c r="Y7" i="9"/>
  <c r="Z7" i="9"/>
  <c r="AA7" i="9"/>
  <c r="AB7" i="9"/>
  <c r="AC7" i="9"/>
  <c r="AD7" i="9"/>
  <c r="AE7" i="9"/>
  <c r="Y10" i="9"/>
  <c r="Z10" i="9"/>
  <c r="AA10" i="9"/>
  <c r="AB10" i="9"/>
  <c r="AC10" i="9"/>
  <c r="AD10" i="9"/>
  <c r="AE10" i="9"/>
  <c r="Z14" i="9"/>
  <c r="AA14" i="9"/>
  <c r="AB14" i="9"/>
  <c r="AC14" i="9"/>
  <c r="AD14" i="9"/>
  <c r="Z17" i="9"/>
  <c r="AA17" i="9"/>
  <c r="AB17" i="9"/>
  <c r="AC17" i="9"/>
  <c r="AD17" i="9"/>
  <c r="R10" i="9"/>
  <c r="S10" i="9"/>
  <c r="T10" i="9"/>
  <c r="U10" i="9"/>
  <c r="V10" i="9"/>
  <c r="W10" i="9"/>
  <c r="X10" i="9"/>
  <c r="R7" i="9"/>
  <c r="S7" i="9"/>
  <c r="T7" i="9"/>
  <c r="U7" i="9"/>
  <c r="V7" i="9"/>
  <c r="W7" i="9"/>
  <c r="X7" i="9"/>
  <c r="R18" i="9"/>
  <c r="S18" i="9"/>
  <c r="T18" i="9"/>
  <c r="U18" i="9"/>
  <c r="V18" i="9"/>
  <c r="W18" i="9"/>
  <c r="X18" i="9"/>
  <c r="R19" i="9"/>
  <c r="S19" i="9"/>
  <c r="S20" i="9" s="1"/>
  <c r="T19" i="9"/>
  <c r="U19" i="9"/>
  <c r="V19" i="9"/>
  <c r="W19" i="9"/>
  <c r="X19" i="9"/>
  <c r="R21" i="9"/>
  <c r="R23" i="9" s="1"/>
  <c r="S21" i="9"/>
  <c r="T21" i="9"/>
  <c r="U21" i="9"/>
  <c r="V21" i="9"/>
  <c r="W21" i="9"/>
  <c r="W23" i="9" s="1"/>
  <c r="X21" i="9"/>
  <c r="R22" i="9"/>
  <c r="S22" i="9"/>
  <c r="T22" i="9"/>
  <c r="U22" i="9"/>
  <c r="V22" i="9"/>
  <c r="V23" i="9" s="1"/>
  <c r="W22" i="9"/>
  <c r="X22" i="9"/>
  <c r="X23" i="9" s="1"/>
  <c r="S14" i="9"/>
  <c r="T14" i="9"/>
  <c r="U14" i="9"/>
  <c r="V14" i="9"/>
  <c r="W14" i="9"/>
  <c r="S17" i="9"/>
  <c r="T17" i="9"/>
  <c r="U17" i="9"/>
  <c r="V17" i="9"/>
  <c r="W17" i="9"/>
  <c r="K18" i="9"/>
  <c r="L18" i="9"/>
  <c r="L20" i="9" s="1"/>
  <c r="M18" i="9"/>
  <c r="N18" i="9"/>
  <c r="O18" i="9"/>
  <c r="P18" i="9"/>
  <c r="Q18" i="9"/>
  <c r="K19" i="9"/>
  <c r="L19" i="9"/>
  <c r="M19" i="9"/>
  <c r="N19" i="9"/>
  <c r="O19" i="9"/>
  <c r="P19" i="9"/>
  <c r="Q19" i="9"/>
  <c r="K21" i="9"/>
  <c r="L21" i="9"/>
  <c r="M21" i="9"/>
  <c r="N21" i="9"/>
  <c r="O21" i="9"/>
  <c r="O23" i="9" s="1"/>
  <c r="P21" i="9"/>
  <c r="Q21" i="9"/>
  <c r="K22" i="9"/>
  <c r="L22" i="9"/>
  <c r="M22" i="9"/>
  <c r="N22" i="9"/>
  <c r="O22" i="9"/>
  <c r="P22" i="9"/>
  <c r="Q22" i="9"/>
  <c r="Q23" i="9" s="1"/>
  <c r="L17" i="9"/>
  <c r="M17" i="9"/>
  <c r="N17" i="9"/>
  <c r="O17" i="9"/>
  <c r="P17" i="9"/>
  <c r="L14" i="9"/>
  <c r="M14" i="9"/>
  <c r="N14" i="9"/>
  <c r="O14" i="9"/>
  <c r="P14" i="9"/>
  <c r="K7" i="9"/>
  <c r="L7" i="9"/>
  <c r="M7" i="9"/>
  <c r="N7" i="9"/>
  <c r="O7" i="9"/>
  <c r="P7" i="9"/>
  <c r="Q7" i="9"/>
  <c r="K10" i="9"/>
  <c r="L10" i="9"/>
  <c r="M10" i="9"/>
  <c r="N10" i="9"/>
  <c r="O10" i="9"/>
  <c r="P10" i="9"/>
  <c r="Q10" i="9"/>
  <c r="M23" i="9" l="1"/>
  <c r="C23" i="10"/>
  <c r="W20" i="9"/>
  <c r="E23" i="10"/>
  <c r="D23" i="10"/>
  <c r="AF23" i="9"/>
  <c r="P20" i="9"/>
  <c r="U20" i="9"/>
  <c r="AG20" i="9"/>
  <c r="N20" i="9"/>
  <c r="C20" i="10"/>
  <c r="Y23" i="9"/>
  <c r="AB23" i="9"/>
  <c r="AA23" i="9"/>
  <c r="Z23" i="9"/>
  <c r="AD20" i="9"/>
  <c r="Y20" i="9"/>
  <c r="AE20" i="9"/>
  <c r="T20" i="9"/>
  <c r="S23" i="9"/>
  <c r="U23" i="9"/>
  <c r="T23" i="9"/>
  <c r="V20" i="9"/>
  <c r="R20" i="9"/>
  <c r="X20" i="9"/>
  <c r="K23" i="9"/>
  <c r="P23" i="9"/>
  <c r="M20" i="9"/>
  <c r="L23" i="9"/>
  <c r="K20" i="9"/>
  <c r="Q20" i="9"/>
  <c r="O20" i="9"/>
  <c r="N23" i="9"/>
  <c r="D21" i="9"/>
  <c r="E21" i="9"/>
  <c r="F21" i="9"/>
  <c r="G21" i="9"/>
  <c r="H21" i="9"/>
  <c r="I21" i="9"/>
  <c r="J21" i="9"/>
  <c r="D22" i="9"/>
  <c r="E22" i="9"/>
  <c r="F22" i="9"/>
  <c r="G22" i="9"/>
  <c r="H22" i="9"/>
  <c r="I22" i="9"/>
  <c r="J22" i="9"/>
  <c r="J23" i="9" s="1"/>
  <c r="D18" i="9"/>
  <c r="E18" i="9"/>
  <c r="F18" i="9"/>
  <c r="G18" i="9"/>
  <c r="H18" i="9"/>
  <c r="I18" i="9"/>
  <c r="J18" i="9"/>
  <c r="D19" i="9"/>
  <c r="D20" i="9" s="1"/>
  <c r="E19" i="9"/>
  <c r="F19" i="9"/>
  <c r="G19" i="9"/>
  <c r="H19" i="9"/>
  <c r="I19" i="9"/>
  <c r="J19" i="9"/>
  <c r="E10" i="9"/>
  <c r="F10" i="9"/>
  <c r="G10" i="9"/>
  <c r="H10" i="9"/>
  <c r="I10" i="9"/>
  <c r="J10" i="9"/>
  <c r="D10" i="9"/>
  <c r="E7" i="9"/>
  <c r="F7" i="9"/>
  <c r="G7" i="9"/>
  <c r="H7" i="9"/>
  <c r="I7" i="9"/>
  <c r="J7" i="9"/>
  <c r="D7" i="9"/>
  <c r="F14" i="9"/>
  <c r="G14" i="9"/>
  <c r="H14" i="9"/>
  <c r="I14" i="9"/>
  <c r="E14" i="9"/>
  <c r="F17" i="9"/>
  <c r="G17" i="9"/>
  <c r="H17" i="9"/>
  <c r="I17" i="9"/>
  <c r="E17" i="9"/>
  <c r="C10" i="9"/>
  <c r="C7" i="9"/>
  <c r="AB21" i="8"/>
  <c r="AC21" i="8"/>
  <c r="AD21" i="8"/>
  <c r="AE21" i="8"/>
  <c r="AF21" i="8"/>
  <c r="AB22" i="8"/>
  <c r="AC22" i="8"/>
  <c r="AC23" i="8" s="1"/>
  <c r="AD22" i="8"/>
  <c r="AD23" i="8" s="1"/>
  <c r="AE22" i="8"/>
  <c r="AE23" i="8" s="1"/>
  <c r="AF22" i="8"/>
  <c r="AB18" i="8"/>
  <c r="AC18" i="8"/>
  <c r="AD18" i="8"/>
  <c r="AE18" i="8"/>
  <c r="AE20" i="8" s="1"/>
  <c r="AF18" i="8"/>
  <c r="AF20" i="8" s="1"/>
  <c r="AB19" i="8"/>
  <c r="AB20" i="8" s="1"/>
  <c r="AC19" i="8"/>
  <c r="AC20" i="8" s="1"/>
  <c r="AD19" i="8"/>
  <c r="AE19" i="8"/>
  <c r="AF19" i="8"/>
  <c r="C22" i="9"/>
  <c r="C21" i="9"/>
  <c r="C19" i="9"/>
  <c r="C18" i="9"/>
  <c r="AA22" i="8"/>
  <c r="AA21" i="8"/>
  <c r="AA19" i="8"/>
  <c r="AA18" i="8"/>
  <c r="AF23" i="8"/>
  <c r="AB14" i="8"/>
  <c r="AC14" i="8"/>
  <c r="AD14" i="8"/>
  <c r="AE14" i="8"/>
  <c r="AF14" i="8"/>
  <c r="AB17" i="8"/>
  <c r="AC17" i="8"/>
  <c r="AD17" i="8"/>
  <c r="AE17" i="8"/>
  <c r="AF17" i="8"/>
  <c r="AB10" i="8"/>
  <c r="AC10" i="8"/>
  <c r="AD10" i="8"/>
  <c r="AE10" i="8"/>
  <c r="AF10" i="8"/>
  <c r="AA10" i="8"/>
  <c r="AB7" i="8"/>
  <c r="AC7" i="8"/>
  <c r="AD7" i="8"/>
  <c r="AE7" i="8"/>
  <c r="AF7" i="8"/>
  <c r="AA7" i="8"/>
  <c r="S18" i="8"/>
  <c r="T18" i="8"/>
  <c r="U18" i="8"/>
  <c r="V18" i="8"/>
  <c r="W18" i="8"/>
  <c r="X18" i="8"/>
  <c r="Y18" i="8"/>
  <c r="Z18" i="8"/>
  <c r="S19" i="8"/>
  <c r="T19" i="8"/>
  <c r="U19" i="8"/>
  <c r="U20" i="8" s="1"/>
  <c r="V19" i="8"/>
  <c r="V20" i="8" s="1"/>
  <c r="W19" i="8"/>
  <c r="X19" i="8"/>
  <c r="Y19" i="8"/>
  <c r="Z19" i="8"/>
  <c r="S20" i="8"/>
  <c r="W20" i="8"/>
  <c r="X20" i="8"/>
  <c r="Y20" i="8"/>
  <c r="Z20" i="8"/>
  <c r="S21" i="8"/>
  <c r="T21" i="8"/>
  <c r="U21" i="8"/>
  <c r="V21" i="8"/>
  <c r="W21" i="8"/>
  <c r="X21" i="8"/>
  <c r="Y21" i="8"/>
  <c r="Z21" i="8"/>
  <c r="S22" i="8"/>
  <c r="T22" i="8"/>
  <c r="U22" i="8"/>
  <c r="U23" i="8" s="1"/>
  <c r="V22" i="8"/>
  <c r="V23" i="8" s="1"/>
  <c r="W22" i="8"/>
  <c r="W23" i="8" s="1"/>
  <c r="X22" i="8"/>
  <c r="X23" i="8" s="1"/>
  <c r="Y22" i="8"/>
  <c r="Z22" i="8"/>
  <c r="S23" i="8"/>
  <c r="T23" i="8"/>
  <c r="Y23" i="8"/>
  <c r="Z23" i="8"/>
  <c r="T7" i="8"/>
  <c r="U7" i="8"/>
  <c r="V7" i="8"/>
  <c r="W7" i="8"/>
  <c r="X7" i="8"/>
  <c r="Y7" i="8"/>
  <c r="Z7" i="8"/>
  <c r="T10" i="8"/>
  <c r="U10" i="8"/>
  <c r="V10" i="8"/>
  <c r="W10" i="8"/>
  <c r="X10" i="8"/>
  <c r="Y10" i="8"/>
  <c r="Z10" i="8"/>
  <c r="W17" i="8"/>
  <c r="Y17" i="8"/>
  <c r="W14" i="8"/>
  <c r="Y14" i="8"/>
  <c r="N10" i="8"/>
  <c r="O10" i="8"/>
  <c r="P10" i="8"/>
  <c r="Q10" i="8"/>
  <c r="R10" i="8"/>
  <c r="S10" i="8"/>
  <c r="M10" i="8"/>
  <c r="N7" i="8"/>
  <c r="O7" i="8"/>
  <c r="P7" i="8"/>
  <c r="Q7" i="8"/>
  <c r="R7" i="8"/>
  <c r="S7" i="8"/>
  <c r="M7" i="8"/>
  <c r="O14" i="8"/>
  <c r="P14" i="8"/>
  <c r="Q14" i="8"/>
  <c r="R14" i="8"/>
  <c r="N14" i="8"/>
  <c r="O17" i="8"/>
  <c r="P17" i="8"/>
  <c r="Q17" i="8"/>
  <c r="R17" i="8"/>
  <c r="N17" i="8"/>
  <c r="M18" i="8"/>
  <c r="N18" i="8"/>
  <c r="O18" i="8"/>
  <c r="P18" i="8"/>
  <c r="Q18" i="8"/>
  <c r="Q20" i="8" s="1"/>
  <c r="R18" i="8"/>
  <c r="M19" i="8"/>
  <c r="N19" i="8"/>
  <c r="N20" i="8" s="1"/>
  <c r="O19" i="8"/>
  <c r="O20" i="8" s="1"/>
  <c r="P19" i="8"/>
  <c r="P20" i="8" s="1"/>
  <c r="Q19" i="8"/>
  <c r="R19" i="8"/>
  <c r="R20" i="8"/>
  <c r="M21" i="8"/>
  <c r="N21" i="8"/>
  <c r="O21" i="8"/>
  <c r="P21" i="8"/>
  <c r="Q21" i="8"/>
  <c r="R21" i="8"/>
  <c r="M22" i="8"/>
  <c r="M23" i="8" s="1"/>
  <c r="N22" i="8"/>
  <c r="N23" i="8" s="1"/>
  <c r="O22" i="8"/>
  <c r="O23" i="8" s="1"/>
  <c r="P22" i="8"/>
  <c r="P23" i="8" s="1"/>
  <c r="Q22" i="8"/>
  <c r="R22" i="8"/>
  <c r="Q23" i="8"/>
  <c r="R23" i="8" l="1"/>
  <c r="T20" i="8"/>
  <c r="AB23" i="8"/>
  <c r="M20" i="8"/>
  <c r="AD20" i="8"/>
  <c r="F20" i="9"/>
  <c r="E23" i="9"/>
  <c r="D23" i="9"/>
  <c r="I23" i="9"/>
  <c r="J20" i="9"/>
  <c r="H23" i="9"/>
  <c r="H20" i="9"/>
  <c r="F23" i="9"/>
  <c r="E20" i="9"/>
  <c r="G23" i="9"/>
  <c r="G20" i="9"/>
  <c r="I20" i="9"/>
  <c r="C20" i="9"/>
  <c r="C23" i="9"/>
  <c r="AA20" i="8"/>
  <c r="AA23" i="8"/>
  <c r="F18" i="8"/>
  <c r="G18" i="8"/>
  <c r="H18" i="8"/>
  <c r="H20" i="8" s="1"/>
  <c r="I18" i="8"/>
  <c r="J18" i="8"/>
  <c r="K18" i="8"/>
  <c r="L18" i="8"/>
  <c r="F19" i="8"/>
  <c r="F20" i="8" s="1"/>
  <c r="G19" i="8"/>
  <c r="H19" i="8"/>
  <c r="I19" i="8"/>
  <c r="I20" i="8" s="1"/>
  <c r="J19" i="8"/>
  <c r="K19" i="8"/>
  <c r="L19" i="8"/>
  <c r="K20" i="8"/>
  <c r="F21" i="8"/>
  <c r="G21" i="8"/>
  <c r="H21" i="8"/>
  <c r="H23" i="8" s="1"/>
  <c r="I21" i="8"/>
  <c r="J21" i="8"/>
  <c r="K21" i="8"/>
  <c r="K23" i="8" s="1"/>
  <c r="L21" i="8"/>
  <c r="F22" i="8"/>
  <c r="F23" i="8" s="1"/>
  <c r="G22" i="8"/>
  <c r="G23" i="8" s="1"/>
  <c r="H22" i="8"/>
  <c r="I22" i="8"/>
  <c r="J22" i="8"/>
  <c r="J23" i="8" s="1"/>
  <c r="K22" i="8"/>
  <c r="L22" i="8"/>
  <c r="G17" i="8"/>
  <c r="H17" i="8"/>
  <c r="I17" i="8"/>
  <c r="J17" i="8"/>
  <c r="K17" i="8"/>
  <c r="G14" i="8"/>
  <c r="H14" i="8"/>
  <c r="I14" i="8"/>
  <c r="J14" i="8"/>
  <c r="K14" i="8"/>
  <c r="F10" i="8"/>
  <c r="G10" i="8"/>
  <c r="H10" i="8"/>
  <c r="I10" i="8"/>
  <c r="J10" i="8"/>
  <c r="K10" i="8"/>
  <c r="L10" i="8"/>
  <c r="F7" i="8"/>
  <c r="G7" i="8"/>
  <c r="H7" i="8"/>
  <c r="I7" i="8"/>
  <c r="J7" i="8"/>
  <c r="K7" i="8"/>
  <c r="L7" i="8"/>
  <c r="I23" i="8" l="1"/>
  <c r="G20" i="8"/>
  <c r="L20" i="8"/>
  <c r="L23" i="8"/>
  <c r="J20" i="8"/>
  <c r="D10" i="8"/>
  <c r="E10" i="8"/>
  <c r="C10" i="8"/>
  <c r="D7" i="8"/>
  <c r="E7" i="8"/>
  <c r="C7" i="8"/>
  <c r="AC12" i="7"/>
  <c r="AD12" i="7"/>
  <c r="AE12" i="7"/>
  <c r="AF12" i="7"/>
  <c r="AG12" i="7"/>
  <c r="AC9" i="7"/>
  <c r="AD9" i="7"/>
  <c r="AE9" i="7"/>
  <c r="AF9" i="7"/>
  <c r="AG9" i="7"/>
  <c r="C17" i="8"/>
  <c r="D17" i="8"/>
  <c r="D14" i="8"/>
  <c r="C14" i="8"/>
  <c r="AE19" i="7"/>
  <c r="AF19" i="7"/>
  <c r="AG19" i="7"/>
  <c r="AE16" i="7"/>
  <c r="AF16" i="7"/>
  <c r="AG16" i="7"/>
  <c r="D18" i="8"/>
  <c r="E18" i="8"/>
  <c r="D19" i="8"/>
  <c r="D20" i="8" s="1"/>
  <c r="E19" i="8"/>
  <c r="D21" i="8"/>
  <c r="D23" i="8" s="1"/>
  <c r="E21" i="8"/>
  <c r="D22" i="8"/>
  <c r="E22" i="8"/>
  <c r="E23" i="8"/>
  <c r="C22" i="8"/>
  <c r="C21" i="8"/>
  <c r="C19" i="8"/>
  <c r="C18" i="8"/>
  <c r="AD20" i="7"/>
  <c r="AE20" i="7"/>
  <c r="AF20" i="7"/>
  <c r="AG20" i="7"/>
  <c r="AG22" i="7" s="1"/>
  <c r="AD21" i="7"/>
  <c r="AE21" i="7"/>
  <c r="AE22" i="7" s="1"/>
  <c r="AF21" i="7"/>
  <c r="AG21" i="7"/>
  <c r="AD23" i="7"/>
  <c r="AE23" i="7"/>
  <c r="AE25" i="7" s="1"/>
  <c r="AF23" i="7"/>
  <c r="AF25" i="7" s="1"/>
  <c r="AG23" i="7"/>
  <c r="AD24" i="7"/>
  <c r="AE24" i="7"/>
  <c r="AF24" i="7"/>
  <c r="AG24" i="7"/>
  <c r="AG25" i="7" s="1"/>
  <c r="AD25" i="7"/>
  <c r="W23" i="7"/>
  <c r="X23" i="7"/>
  <c r="Y23" i="7"/>
  <c r="Y25" i="7" s="1"/>
  <c r="Z23" i="7"/>
  <c r="AA23" i="7"/>
  <c r="AB23" i="7"/>
  <c r="AC23" i="7"/>
  <c r="W24" i="7"/>
  <c r="W25" i="7" s="1"/>
  <c r="X24" i="7"/>
  <c r="Y24" i="7"/>
  <c r="Z24" i="7"/>
  <c r="Z25" i="7" s="1"/>
  <c r="AA24" i="7"/>
  <c r="AB24" i="7"/>
  <c r="AB25" i="7" s="1"/>
  <c r="AC24" i="7"/>
  <c r="X25" i="7"/>
  <c r="W20" i="7"/>
  <c r="X20" i="7"/>
  <c r="Y20" i="7"/>
  <c r="Z20" i="7"/>
  <c r="Z22" i="7" s="1"/>
  <c r="AA20" i="7"/>
  <c r="AB20" i="7"/>
  <c r="AB22" i="7" s="1"/>
  <c r="AC20" i="7"/>
  <c r="AC22" i="7" s="1"/>
  <c r="W21" i="7"/>
  <c r="X21" i="7"/>
  <c r="X22" i="7" s="1"/>
  <c r="Y21" i="7"/>
  <c r="Y22" i="7" s="1"/>
  <c r="Z21" i="7"/>
  <c r="AA21" i="7"/>
  <c r="AA22" i="7" s="1"/>
  <c r="AB21" i="7"/>
  <c r="AC21" i="7"/>
  <c r="W22" i="7"/>
  <c r="W9" i="7"/>
  <c r="X9" i="7"/>
  <c r="Y9" i="7"/>
  <c r="Z9" i="7"/>
  <c r="AA9" i="7"/>
  <c r="AB9" i="7"/>
  <c r="W12" i="7"/>
  <c r="X12" i="7"/>
  <c r="Y12" i="7"/>
  <c r="Z12" i="7"/>
  <c r="AA12" i="7"/>
  <c r="AB12" i="7"/>
  <c r="X19" i="7"/>
  <c r="Y19" i="7"/>
  <c r="Z19" i="7"/>
  <c r="X16" i="7"/>
  <c r="Y16" i="7"/>
  <c r="Z16" i="7"/>
  <c r="P20" i="7"/>
  <c r="Q20" i="7"/>
  <c r="Q22" i="7" s="1"/>
  <c r="R20" i="7"/>
  <c r="R22" i="7" s="1"/>
  <c r="S20" i="7"/>
  <c r="T20" i="7"/>
  <c r="U20" i="7"/>
  <c r="V20" i="7"/>
  <c r="P21" i="7"/>
  <c r="P22" i="7" s="1"/>
  <c r="Q21" i="7"/>
  <c r="R21" i="7"/>
  <c r="S21" i="7"/>
  <c r="S22" i="7" s="1"/>
  <c r="T21" i="7"/>
  <c r="T22" i="7" s="1"/>
  <c r="U21" i="7"/>
  <c r="V21" i="7"/>
  <c r="U22" i="7"/>
  <c r="P23" i="7"/>
  <c r="Q23" i="7"/>
  <c r="R23" i="7"/>
  <c r="S23" i="7"/>
  <c r="T23" i="7"/>
  <c r="U23" i="7"/>
  <c r="V23" i="7"/>
  <c r="P24" i="7"/>
  <c r="P25" i="7" s="1"/>
  <c r="Q24" i="7"/>
  <c r="R24" i="7"/>
  <c r="S24" i="7"/>
  <c r="T24" i="7"/>
  <c r="U24" i="7"/>
  <c r="U25" i="7" s="1"/>
  <c r="V24" i="7"/>
  <c r="P9" i="7"/>
  <c r="Q9" i="7"/>
  <c r="R9" i="7"/>
  <c r="S9" i="7"/>
  <c r="T9" i="7"/>
  <c r="U9" i="7"/>
  <c r="V9" i="7"/>
  <c r="P12" i="7"/>
  <c r="Q12" i="7"/>
  <c r="R12" i="7"/>
  <c r="S12" i="7"/>
  <c r="T12" i="7"/>
  <c r="U12" i="7"/>
  <c r="V12" i="7"/>
  <c r="Q19" i="7"/>
  <c r="R19" i="7"/>
  <c r="S19" i="7"/>
  <c r="T19" i="7"/>
  <c r="U19" i="7"/>
  <c r="Q16" i="7"/>
  <c r="R16" i="7"/>
  <c r="S16" i="7"/>
  <c r="T16" i="7"/>
  <c r="U16" i="7"/>
  <c r="N19" i="7"/>
  <c r="N16" i="7"/>
  <c r="I23" i="7"/>
  <c r="J23" i="7"/>
  <c r="K23" i="7"/>
  <c r="L23" i="7"/>
  <c r="M23" i="7"/>
  <c r="N23" i="7"/>
  <c r="O23" i="7"/>
  <c r="I24" i="7"/>
  <c r="J24" i="7"/>
  <c r="K24" i="7"/>
  <c r="L24" i="7"/>
  <c r="M24" i="7"/>
  <c r="N24" i="7"/>
  <c r="O24" i="7"/>
  <c r="O25" i="7" s="1"/>
  <c r="I20" i="7"/>
  <c r="J20" i="7"/>
  <c r="J22" i="7" s="1"/>
  <c r="K20" i="7"/>
  <c r="L20" i="7"/>
  <c r="M20" i="7"/>
  <c r="N20" i="7"/>
  <c r="O20" i="7"/>
  <c r="I21" i="7"/>
  <c r="I22" i="7" s="1"/>
  <c r="J21" i="7"/>
  <c r="K21" i="7"/>
  <c r="L21" i="7"/>
  <c r="L22" i="7" s="1"/>
  <c r="M21" i="7"/>
  <c r="N21" i="7"/>
  <c r="O21" i="7"/>
  <c r="M22" i="7"/>
  <c r="J19" i="7"/>
  <c r="K19" i="7"/>
  <c r="L19" i="7"/>
  <c r="M19" i="7"/>
  <c r="J16" i="7"/>
  <c r="K16" i="7"/>
  <c r="L16" i="7"/>
  <c r="M16" i="7"/>
  <c r="I12" i="7"/>
  <c r="J12" i="7"/>
  <c r="K12" i="7"/>
  <c r="L12" i="7"/>
  <c r="M12" i="7"/>
  <c r="N12" i="7"/>
  <c r="O12" i="7"/>
  <c r="I9" i="7"/>
  <c r="J9" i="7"/>
  <c r="K9" i="7"/>
  <c r="L9" i="7"/>
  <c r="M9" i="7"/>
  <c r="N9" i="7"/>
  <c r="O9" i="7"/>
  <c r="D23" i="7"/>
  <c r="D25" i="7" s="1"/>
  <c r="E23" i="7"/>
  <c r="F23" i="7"/>
  <c r="G23" i="7"/>
  <c r="H23" i="7"/>
  <c r="D24" i="7"/>
  <c r="E24" i="7"/>
  <c r="F24" i="7"/>
  <c r="F25" i="7" s="1"/>
  <c r="G24" i="7"/>
  <c r="H24" i="7"/>
  <c r="D20" i="7"/>
  <c r="E20" i="7"/>
  <c r="F20" i="7"/>
  <c r="G20" i="7"/>
  <c r="H20" i="7"/>
  <c r="D21" i="7"/>
  <c r="E21" i="7"/>
  <c r="E22" i="7" s="1"/>
  <c r="F21" i="7"/>
  <c r="G21" i="7"/>
  <c r="G22" i="7" s="1"/>
  <c r="H21" i="7"/>
  <c r="H22" i="7" s="1"/>
  <c r="D19" i="7"/>
  <c r="E19" i="7"/>
  <c r="F19" i="7"/>
  <c r="G19" i="7"/>
  <c r="D16" i="7"/>
  <c r="E16" i="7"/>
  <c r="F16" i="7"/>
  <c r="G16" i="7"/>
  <c r="D12" i="7"/>
  <c r="E12" i="7"/>
  <c r="F12" i="7"/>
  <c r="G12" i="7"/>
  <c r="H12" i="7"/>
  <c r="C12" i="7"/>
  <c r="D9" i="7"/>
  <c r="E9" i="7"/>
  <c r="F9" i="7"/>
  <c r="G9" i="7"/>
  <c r="H9" i="7"/>
  <c r="C9" i="7"/>
  <c r="AF23" i="6"/>
  <c r="AF24" i="6"/>
  <c r="AF25" i="6" s="1"/>
  <c r="AF20" i="6"/>
  <c r="AF21" i="6"/>
  <c r="AF9" i="6"/>
  <c r="AF12" i="6"/>
  <c r="Y23" i="6"/>
  <c r="Z23" i="6"/>
  <c r="AA23" i="6"/>
  <c r="AB23" i="6"/>
  <c r="AB25" i="6" s="1"/>
  <c r="AC23" i="6"/>
  <c r="AD23" i="6"/>
  <c r="AE23" i="6"/>
  <c r="Y24" i="6"/>
  <c r="Z24" i="6"/>
  <c r="Z25" i="6" s="1"/>
  <c r="AA24" i="6"/>
  <c r="AB24" i="6"/>
  <c r="AC24" i="6"/>
  <c r="AD24" i="6"/>
  <c r="AD25" i="6" s="1"/>
  <c r="AE24" i="6"/>
  <c r="AE25" i="6" s="1"/>
  <c r="Y20" i="6"/>
  <c r="Z20" i="6"/>
  <c r="AA20" i="6"/>
  <c r="AB20" i="6"/>
  <c r="AC20" i="6"/>
  <c r="AD20" i="6"/>
  <c r="AE20" i="6"/>
  <c r="Y21" i="6"/>
  <c r="Z21" i="6"/>
  <c r="AA21" i="6"/>
  <c r="AA22" i="6" s="1"/>
  <c r="AB21" i="6"/>
  <c r="AC21" i="6"/>
  <c r="AD21" i="6"/>
  <c r="AE21" i="6"/>
  <c r="AE22" i="6" s="1"/>
  <c r="Z16" i="6"/>
  <c r="AA16" i="6"/>
  <c r="AB16" i="6"/>
  <c r="AC16" i="6"/>
  <c r="AD16" i="6"/>
  <c r="Y9" i="6"/>
  <c r="Z9" i="6"/>
  <c r="AA9" i="6"/>
  <c r="AB9" i="6"/>
  <c r="AC9" i="6"/>
  <c r="AD9" i="6"/>
  <c r="AE9" i="6"/>
  <c r="Y12" i="6"/>
  <c r="Z12" i="6"/>
  <c r="AA12" i="6"/>
  <c r="AB12" i="6"/>
  <c r="AC12" i="6"/>
  <c r="AD12" i="6"/>
  <c r="AE12" i="6"/>
  <c r="Z19" i="6"/>
  <c r="AA19" i="6"/>
  <c r="AB19" i="6"/>
  <c r="AC19" i="6"/>
  <c r="AD19" i="6"/>
  <c r="C24" i="7"/>
  <c r="C23" i="7"/>
  <c r="C21" i="7"/>
  <c r="C20" i="7"/>
  <c r="S12" i="6"/>
  <c r="T12" i="6"/>
  <c r="U12" i="6"/>
  <c r="V12" i="6"/>
  <c r="W12" i="6"/>
  <c r="X12" i="6"/>
  <c r="R12" i="6"/>
  <c r="S9" i="6"/>
  <c r="T9" i="6"/>
  <c r="U9" i="6"/>
  <c r="V9" i="6"/>
  <c r="W9" i="6"/>
  <c r="X9" i="6"/>
  <c r="R9" i="6"/>
  <c r="T19" i="6"/>
  <c r="U19" i="6"/>
  <c r="V19" i="6"/>
  <c r="W19" i="6"/>
  <c r="S19" i="6"/>
  <c r="T16" i="6"/>
  <c r="U16" i="6"/>
  <c r="V16" i="6"/>
  <c r="W16" i="6"/>
  <c r="S16" i="6"/>
  <c r="R23" i="6"/>
  <c r="S23" i="6"/>
  <c r="T23" i="6"/>
  <c r="U23" i="6"/>
  <c r="V23" i="6"/>
  <c r="W23" i="6"/>
  <c r="X23" i="6"/>
  <c r="R24" i="6"/>
  <c r="S24" i="6"/>
  <c r="T24" i="6"/>
  <c r="U24" i="6"/>
  <c r="V24" i="6"/>
  <c r="W24" i="6"/>
  <c r="X24" i="6"/>
  <c r="R20" i="6"/>
  <c r="S20" i="6"/>
  <c r="T20" i="6"/>
  <c r="U20" i="6"/>
  <c r="V20" i="6"/>
  <c r="W20" i="6"/>
  <c r="X20" i="6"/>
  <c r="R21" i="6"/>
  <c r="S21" i="6"/>
  <c r="T21" i="6"/>
  <c r="U21" i="6"/>
  <c r="V21" i="6"/>
  <c r="W21" i="6"/>
  <c r="X21" i="6"/>
  <c r="M24" i="6"/>
  <c r="N24" i="6"/>
  <c r="O24" i="6"/>
  <c r="P24" i="6"/>
  <c r="Q24" i="6"/>
  <c r="L24" i="6"/>
  <c r="K24" i="6"/>
  <c r="K23" i="6"/>
  <c r="M21" i="6"/>
  <c r="N21" i="6"/>
  <c r="O21" i="6"/>
  <c r="P21" i="6"/>
  <c r="Q21" i="6"/>
  <c r="L21" i="6"/>
  <c r="K21" i="6"/>
  <c r="K20" i="6"/>
  <c r="K12" i="6"/>
  <c r="L12" i="6"/>
  <c r="M12" i="6"/>
  <c r="N12" i="6"/>
  <c r="O12" i="6"/>
  <c r="P12" i="6"/>
  <c r="Q12" i="6"/>
  <c r="K9" i="6"/>
  <c r="L9" i="6"/>
  <c r="M9" i="6"/>
  <c r="N9" i="6"/>
  <c r="O9" i="6"/>
  <c r="P9" i="6"/>
  <c r="Q9" i="6"/>
  <c r="M20" i="6"/>
  <c r="N20" i="6"/>
  <c r="O20" i="6"/>
  <c r="P20" i="6"/>
  <c r="Q20" i="6"/>
  <c r="M23" i="6"/>
  <c r="N23" i="6"/>
  <c r="O23" i="6"/>
  <c r="P23" i="6"/>
  <c r="Q23" i="6"/>
  <c r="L23" i="6"/>
  <c r="L20" i="6"/>
  <c r="L19" i="6"/>
  <c r="M19" i="6"/>
  <c r="N19" i="6"/>
  <c r="O19" i="6"/>
  <c r="P19" i="6"/>
  <c r="L16" i="6"/>
  <c r="M16" i="6"/>
  <c r="N16" i="6"/>
  <c r="O16" i="6"/>
  <c r="P16" i="6"/>
  <c r="I25" i="7" l="1"/>
  <c r="AC25" i="7"/>
  <c r="AD22" i="6"/>
  <c r="R25" i="7"/>
  <c r="AC25" i="6"/>
  <c r="J25" i="7"/>
  <c r="D22" i="7"/>
  <c r="V25" i="7"/>
  <c r="AA25" i="7"/>
  <c r="Z22" i="6"/>
  <c r="Y22" i="6"/>
  <c r="N25" i="7"/>
  <c r="AF22" i="7"/>
  <c r="E25" i="7"/>
  <c r="F22" i="7"/>
  <c r="T25" i="7"/>
  <c r="AD22" i="7"/>
  <c r="AC22" i="6"/>
  <c r="AB22" i="6"/>
  <c r="AF22" i="6"/>
  <c r="K22" i="7"/>
  <c r="M25" i="7"/>
  <c r="L25" i="7"/>
  <c r="AA25" i="6"/>
  <c r="O22" i="7"/>
  <c r="S25" i="7"/>
  <c r="Y25" i="6"/>
  <c r="C22" i="7"/>
  <c r="E20" i="8"/>
  <c r="C20" i="8"/>
  <c r="C23" i="8"/>
  <c r="H25" i="7"/>
  <c r="G25" i="7"/>
  <c r="N22" i="7"/>
  <c r="K25" i="7"/>
  <c r="Q25" i="7"/>
  <c r="V22" i="7"/>
  <c r="X22" i="6"/>
  <c r="C25" i="7"/>
  <c r="U25" i="6"/>
  <c r="W22" i="6"/>
  <c r="V22" i="6"/>
  <c r="U22" i="6"/>
  <c r="T22" i="6"/>
  <c r="W25" i="6"/>
  <c r="T25" i="6"/>
  <c r="S25" i="6"/>
  <c r="S22" i="6"/>
  <c r="X25" i="6"/>
  <c r="R25" i="6"/>
  <c r="R22" i="6"/>
  <c r="V25" i="6"/>
  <c r="K22" i="6"/>
  <c r="L22" i="6"/>
  <c r="Q22" i="6"/>
  <c r="P22" i="6"/>
  <c r="O22" i="6"/>
  <c r="N22" i="6"/>
  <c r="M22" i="6"/>
  <c r="K25" i="6"/>
  <c r="L25" i="6"/>
  <c r="Q25" i="6"/>
  <c r="P25" i="6"/>
  <c r="O25" i="6"/>
  <c r="N25" i="6"/>
  <c r="M25" i="6"/>
  <c r="D20" i="6" l="1"/>
  <c r="E20" i="6"/>
  <c r="F20" i="6"/>
  <c r="G20" i="6"/>
  <c r="H20" i="6"/>
  <c r="I20" i="6"/>
  <c r="J20" i="6"/>
  <c r="D21" i="6"/>
  <c r="D22" i="6" s="1"/>
  <c r="E21" i="6"/>
  <c r="F21" i="6"/>
  <c r="G21" i="6"/>
  <c r="H21" i="6"/>
  <c r="I21" i="6"/>
  <c r="J21" i="6"/>
  <c r="E22" i="6"/>
  <c r="F22" i="6"/>
  <c r="D23" i="6"/>
  <c r="E23" i="6"/>
  <c r="F23" i="6"/>
  <c r="G23" i="6"/>
  <c r="H23" i="6"/>
  <c r="I23" i="6"/>
  <c r="J23" i="6"/>
  <c r="D24" i="6"/>
  <c r="D25" i="6" s="1"/>
  <c r="E24" i="6"/>
  <c r="F24" i="6"/>
  <c r="G24" i="6"/>
  <c r="H24" i="6"/>
  <c r="I24" i="6"/>
  <c r="J24" i="6"/>
  <c r="F19" i="6"/>
  <c r="G19" i="6"/>
  <c r="E19" i="6"/>
  <c r="F16" i="6"/>
  <c r="G16" i="6"/>
  <c r="E16" i="6"/>
  <c r="D12" i="6"/>
  <c r="E12" i="6"/>
  <c r="F12" i="6"/>
  <c r="G12" i="6"/>
  <c r="H12" i="6"/>
  <c r="I12" i="6"/>
  <c r="J12" i="6"/>
  <c r="D9" i="6"/>
  <c r="E9" i="6"/>
  <c r="F9" i="6"/>
  <c r="G9" i="6"/>
  <c r="H9" i="6"/>
  <c r="I9" i="6"/>
  <c r="J9" i="6"/>
  <c r="AC19" i="5"/>
  <c r="AD19" i="5"/>
  <c r="AE19" i="5"/>
  <c r="AF19" i="5"/>
  <c r="AG19" i="5"/>
  <c r="AC16" i="5"/>
  <c r="AD16" i="5"/>
  <c r="AE16" i="5"/>
  <c r="AF16" i="5"/>
  <c r="AG16" i="5"/>
  <c r="AB12" i="5"/>
  <c r="AC12" i="5"/>
  <c r="AD12" i="5"/>
  <c r="AE12" i="5"/>
  <c r="AF12" i="5"/>
  <c r="AG12" i="5"/>
  <c r="AB9" i="5"/>
  <c r="AC9" i="5"/>
  <c r="AD9" i="5"/>
  <c r="AE9" i="5"/>
  <c r="AF9" i="5"/>
  <c r="AG9" i="5"/>
  <c r="I25" i="6" l="1"/>
  <c r="H25" i="6"/>
  <c r="E25" i="6"/>
  <c r="J25" i="6"/>
  <c r="I22" i="6"/>
  <c r="H22" i="6"/>
  <c r="G22" i="6"/>
  <c r="F25" i="6"/>
  <c r="J22" i="6"/>
  <c r="G25" i="6"/>
  <c r="AB20" i="5"/>
  <c r="AC20" i="5"/>
  <c r="AD20" i="5"/>
  <c r="AE20" i="5"/>
  <c r="AF20" i="5"/>
  <c r="AG20" i="5"/>
  <c r="AB21" i="5"/>
  <c r="AC21" i="5"/>
  <c r="AD21" i="5"/>
  <c r="AE21" i="5"/>
  <c r="AF21" i="5"/>
  <c r="AG21" i="5"/>
  <c r="AF22" i="5"/>
  <c r="AB23" i="5"/>
  <c r="AC23" i="5"/>
  <c r="AD23" i="5"/>
  <c r="AE23" i="5"/>
  <c r="AF23" i="5"/>
  <c r="AG23" i="5"/>
  <c r="AB24" i="5"/>
  <c r="AC24" i="5"/>
  <c r="AD24" i="5"/>
  <c r="AE24" i="5"/>
  <c r="AF24" i="5"/>
  <c r="AG24" i="5"/>
  <c r="C24" i="6"/>
  <c r="C23" i="6"/>
  <c r="C21" i="6"/>
  <c r="C20" i="6"/>
  <c r="C12" i="6"/>
  <c r="C9" i="6"/>
  <c r="AA24" i="5"/>
  <c r="Z24" i="5"/>
  <c r="Y24" i="5"/>
  <c r="X24" i="5"/>
  <c r="W24" i="5"/>
  <c r="V24" i="5"/>
  <c r="U24" i="5"/>
  <c r="AA23" i="5"/>
  <c r="Z23" i="5"/>
  <c r="Y23" i="5"/>
  <c r="X23" i="5"/>
  <c r="W23" i="5"/>
  <c r="V23" i="5"/>
  <c r="U23" i="5"/>
  <c r="AA21" i="5"/>
  <c r="Z21" i="5"/>
  <c r="Y21" i="5"/>
  <c r="X21" i="5"/>
  <c r="W21" i="5"/>
  <c r="V21" i="5"/>
  <c r="U21" i="5"/>
  <c r="AA20" i="5"/>
  <c r="Z20" i="5"/>
  <c r="Y20" i="5"/>
  <c r="X20" i="5"/>
  <c r="W20" i="5"/>
  <c r="V20" i="5"/>
  <c r="U20" i="5"/>
  <c r="Y19" i="5"/>
  <c r="X19" i="5"/>
  <c r="W19" i="5"/>
  <c r="V19" i="5"/>
  <c r="Y16" i="5"/>
  <c r="X16" i="5"/>
  <c r="W16" i="5"/>
  <c r="V16" i="5"/>
  <c r="AA12" i="5"/>
  <c r="Z12" i="5"/>
  <c r="Y12" i="5"/>
  <c r="X12" i="5"/>
  <c r="W12" i="5"/>
  <c r="V12" i="5"/>
  <c r="U12" i="5"/>
  <c r="AA9" i="5"/>
  <c r="Z9" i="5"/>
  <c r="Y9" i="5"/>
  <c r="X9" i="5"/>
  <c r="W9" i="5"/>
  <c r="V9" i="5"/>
  <c r="U9" i="5"/>
  <c r="T24" i="5"/>
  <c r="S24" i="5"/>
  <c r="R24" i="5"/>
  <c r="Q24" i="5"/>
  <c r="P24" i="5"/>
  <c r="O24" i="5"/>
  <c r="N24" i="5"/>
  <c r="T23" i="5"/>
  <c r="S23" i="5"/>
  <c r="R23" i="5"/>
  <c r="Q23" i="5"/>
  <c r="P23" i="5"/>
  <c r="O23" i="5"/>
  <c r="N23" i="5"/>
  <c r="T21" i="5"/>
  <c r="S21" i="5"/>
  <c r="R21" i="5"/>
  <c r="Q21" i="5"/>
  <c r="P21" i="5"/>
  <c r="O21" i="5"/>
  <c r="N21" i="5"/>
  <c r="T20" i="5"/>
  <c r="S20" i="5"/>
  <c r="R20" i="5"/>
  <c r="Q20" i="5"/>
  <c r="P20" i="5"/>
  <c r="O20" i="5"/>
  <c r="N20" i="5"/>
  <c r="S19" i="5"/>
  <c r="R19" i="5"/>
  <c r="Q19" i="5"/>
  <c r="P19" i="5"/>
  <c r="O19" i="5"/>
  <c r="S16" i="5"/>
  <c r="R16" i="5"/>
  <c r="Q16" i="5"/>
  <c r="P16" i="5"/>
  <c r="O16" i="5"/>
  <c r="T12" i="5"/>
  <c r="S12" i="5"/>
  <c r="R12" i="5"/>
  <c r="Q12" i="5"/>
  <c r="P12" i="5"/>
  <c r="O12" i="5"/>
  <c r="N12" i="5"/>
  <c r="T9" i="5"/>
  <c r="S9" i="5"/>
  <c r="R9" i="5"/>
  <c r="Q9" i="5"/>
  <c r="P9" i="5"/>
  <c r="O9" i="5"/>
  <c r="N9" i="5"/>
  <c r="H19" i="5"/>
  <c r="I19" i="5"/>
  <c r="J19" i="5"/>
  <c r="K19" i="5"/>
  <c r="L19" i="5"/>
  <c r="H16" i="5"/>
  <c r="I16" i="5"/>
  <c r="J16" i="5"/>
  <c r="K16" i="5"/>
  <c r="L16" i="5"/>
  <c r="G12" i="5"/>
  <c r="H12" i="5"/>
  <c r="I12" i="5"/>
  <c r="J12" i="5"/>
  <c r="K12" i="5"/>
  <c r="L12" i="5"/>
  <c r="M12" i="5"/>
  <c r="G9" i="5"/>
  <c r="H9" i="5"/>
  <c r="I9" i="5"/>
  <c r="J9" i="5"/>
  <c r="K9" i="5"/>
  <c r="L9" i="5"/>
  <c r="M9" i="5"/>
  <c r="AG25" i="5" l="1"/>
  <c r="AE22" i="5"/>
  <c r="AD25" i="5"/>
  <c r="AG22" i="5"/>
  <c r="AE25" i="5"/>
  <c r="AB22" i="5"/>
  <c r="AC22" i="5"/>
  <c r="AC25" i="5"/>
  <c r="AD22" i="5"/>
  <c r="AF25" i="5"/>
  <c r="AB25" i="5"/>
  <c r="C25" i="6"/>
  <c r="C22" i="6"/>
  <c r="U22" i="5"/>
  <c r="V22" i="5"/>
  <c r="W22" i="5"/>
  <c r="X22" i="5"/>
  <c r="Y22" i="5"/>
  <c r="Z22" i="5"/>
  <c r="AA22" i="5"/>
  <c r="U25" i="5"/>
  <c r="V25" i="5"/>
  <c r="W25" i="5"/>
  <c r="X25" i="5"/>
  <c r="Y25" i="5"/>
  <c r="Z25" i="5"/>
  <c r="AA25" i="5"/>
  <c r="N22" i="5"/>
  <c r="O22" i="5"/>
  <c r="P22" i="5"/>
  <c r="Q22" i="5"/>
  <c r="R22" i="5"/>
  <c r="S22" i="5"/>
  <c r="T22" i="5"/>
  <c r="N25" i="5"/>
  <c r="O25" i="5"/>
  <c r="P25" i="5"/>
  <c r="Q25" i="5"/>
  <c r="R25" i="5"/>
  <c r="S25" i="5"/>
  <c r="T25" i="5"/>
  <c r="G20" i="5"/>
  <c r="H20" i="5"/>
  <c r="I20" i="5"/>
  <c r="J20" i="5"/>
  <c r="K20" i="5"/>
  <c r="L20" i="5"/>
  <c r="M20" i="5"/>
  <c r="G21" i="5"/>
  <c r="H21" i="5"/>
  <c r="I21" i="5"/>
  <c r="J21" i="5"/>
  <c r="K21" i="5"/>
  <c r="L21" i="5"/>
  <c r="M21" i="5"/>
  <c r="G23" i="5"/>
  <c r="H23" i="5"/>
  <c r="I23" i="5"/>
  <c r="J23" i="5"/>
  <c r="K23" i="5"/>
  <c r="L23" i="5"/>
  <c r="M23" i="5"/>
  <c r="G24" i="5"/>
  <c r="H24" i="5"/>
  <c r="I24" i="5"/>
  <c r="J24" i="5"/>
  <c r="K24" i="5"/>
  <c r="L24" i="5"/>
  <c r="M24" i="5"/>
  <c r="AB9" i="4"/>
  <c r="AC9" i="4"/>
  <c r="AD9" i="4"/>
  <c r="AB12" i="4"/>
  <c r="AC12" i="4"/>
  <c r="AD12" i="4"/>
  <c r="AC19" i="4"/>
  <c r="AD19" i="4"/>
  <c r="AC16" i="4"/>
  <c r="AD16" i="4"/>
  <c r="M25" i="5" l="1"/>
  <c r="K22" i="5"/>
  <c r="I22" i="5"/>
  <c r="L22" i="5"/>
  <c r="J25" i="5"/>
  <c r="J22" i="5"/>
  <c r="G22" i="5"/>
  <c r="H25" i="5"/>
  <c r="G25" i="5"/>
  <c r="K25" i="5"/>
  <c r="L25" i="5"/>
  <c r="M22" i="5"/>
  <c r="H22" i="5"/>
  <c r="I25" i="5"/>
  <c r="AB20" i="4"/>
  <c r="AC20" i="4"/>
  <c r="AD20" i="4"/>
  <c r="AB21" i="4"/>
  <c r="AC21" i="4"/>
  <c r="AD21" i="4"/>
  <c r="AB23" i="4"/>
  <c r="AC23" i="4"/>
  <c r="AD23" i="4"/>
  <c r="AB24" i="4"/>
  <c r="AC24" i="4"/>
  <c r="AD24" i="4"/>
  <c r="D19" i="5"/>
  <c r="E19" i="5"/>
  <c r="D16" i="5"/>
  <c r="E16" i="5"/>
  <c r="D12" i="5"/>
  <c r="E12" i="5"/>
  <c r="F12" i="5"/>
  <c r="D9" i="5"/>
  <c r="E9" i="5"/>
  <c r="F9" i="5"/>
  <c r="D23" i="5"/>
  <c r="E23" i="5"/>
  <c r="F23" i="5"/>
  <c r="D24" i="5"/>
  <c r="E24" i="5"/>
  <c r="F24" i="5"/>
  <c r="D21" i="5"/>
  <c r="E21" i="5"/>
  <c r="F21" i="5"/>
  <c r="D20" i="5"/>
  <c r="E20" i="5"/>
  <c r="F20" i="5"/>
  <c r="C24" i="5"/>
  <c r="C23" i="5"/>
  <c r="C21" i="5"/>
  <c r="C20" i="5"/>
  <c r="C19" i="5"/>
  <c r="C16" i="5"/>
  <c r="C12" i="5"/>
  <c r="C9" i="5"/>
  <c r="U12" i="4"/>
  <c r="V12" i="4"/>
  <c r="W12" i="4"/>
  <c r="X12" i="4"/>
  <c r="Y12" i="4"/>
  <c r="Z12" i="4"/>
  <c r="AA12" i="4"/>
  <c r="U9" i="4"/>
  <c r="V9" i="4"/>
  <c r="W9" i="4"/>
  <c r="X9" i="4"/>
  <c r="Y9" i="4"/>
  <c r="Z9" i="4"/>
  <c r="AA9" i="4"/>
  <c r="X19" i="4"/>
  <c r="Y19" i="4"/>
  <c r="Z19" i="4"/>
  <c r="X16" i="4"/>
  <c r="Y16" i="4"/>
  <c r="Z16" i="4"/>
  <c r="T12" i="4"/>
  <c r="S12" i="4"/>
  <c r="R12" i="4"/>
  <c r="Q12" i="4"/>
  <c r="P12" i="4"/>
  <c r="O12" i="4"/>
  <c r="N12" i="4"/>
  <c r="T9" i="4"/>
  <c r="S9" i="4"/>
  <c r="R9" i="4"/>
  <c r="Q9" i="4"/>
  <c r="P9" i="4"/>
  <c r="O9" i="4"/>
  <c r="N9" i="4"/>
  <c r="P19" i="4"/>
  <c r="S19" i="4"/>
  <c r="R19" i="4"/>
  <c r="Q19" i="4"/>
  <c r="O19" i="4"/>
  <c r="P16" i="4"/>
  <c r="S16" i="4"/>
  <c r="R16" i="4"/>
  <c r="Q16" i="4"/>
  <c r="O16" i="4"/>
  <c r="AC22" i="4" l="1"/>
  <c r="AD25" i="4"/>
  <c r="AB22" i="4"/>
  <c r="E25" i="5"/>
  <c r="AC25" i="4"/>
  <c r="AD22" i="4"/>
  <c r="AB25" i="4"/>
  <c r="F25" i="5"/>
  <c r="E22" i="5"/>
  <c r="F22" i="5"/>
  <c r="D22" i="5"/>
  <c r="D25" i="5"/>
  <c r="C25" i="5"/>
  <c r="C22" i="5"/>
  <c r="N20" i="4"/>
  <c r="N21" i="4"/>
  <c r="N23" i="4"/>
  <c r="N24" i="4"/>
  <c r="H19" i="4"/>
  <c r="I19" i="4"/>
  <c r="J19" i="4"/>
  <c r="K19" i="4"/>
  <c r="L19" i="4"/>
  <c r="H16" i="4"/>
  <c r="I16" i="4"/>
  <c r="J16" i="4"/>
  <c r="K16" i="4"/>
  <c r="L16" i="4"/>
  <c r="G12" i="4"/>
  <c r="H12" i="4"/>
  <c r="I12" i="4"/>
  <c r="J12" i="4"/>
  <c r="K12" i="4"/>
  <c r="L12" i="4"/>
  <c r="M12" i="4"/>
  <c r="G9" i="4"/>
  <c r="H9" i="4"/>
  <c r="I9" i="4"/>
  <c r="J9" i="4"/>
  <c r="K9" i="4"/>
  <c r="L9" i="4"/>
  <c r="M9" i="4"/>
  <c r="E19" i="4"/>
  <c r="D19" i="4"/>
  <c r="C19" i="4"/>
  <c r="E16" i="4"/>
  <c r="D16" i="4"/>
  <c r="C16" i="4"/>
  <c r="F12" i="4"/>
  <c r="E12" i="4"/>
  <c r="D12" i="4"/>
  <c r="C12" i="4"/>
  <c r="F9" i="4"/>
  <c r="E9" i="4"/>
  <c r="D9" i="4"/>
  <c r="C9" i="4"/>
  <c r="AG19" i="1"/>
  <c r="AF19" i="1"/>
  <c r="AG16" i="1"/>
  <c r="AF16" i="1"/>
  <c r="AG12" i="1"/>
  <c r="AF12" i="1"/>
  <c r="AE12" i="1"/>
  <c r="AG9" i="1"/>
  <c r="AF9" i="1"/>
  <c r="AE9" i="1"/>
  <c r="C20" i="4"/>
  <c r="AG24" i="1"/>
  <c r="AF24" i="1"/>
  <c r="AE24" i="1"/>
  <c r="AG23" i="1"/>
  <c r="AF23" i="1"/>
  <c r="AE23" i="1"/>
  <c r="AG21" i="1"/>
  <c r="AF21" i="1"/>
  <c r="AE21" i="1"/>
  <c r="AG20" i="1"/>
  <c r="AF20" i="1"/>
  <c r="AE20" i="1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M24" i="4"/>
  <c r="L24" i="4"/>
  <c r="K24" i="4"/>
  <c r="J24" i="4"/>
  <c r="I24" i="4"/>
  <c r="H24" i="4"/>
  <c r="G24" i="4"/>
  <c r="F24" i="4"/>
  <c r="E24" i="4"/>
  <c r="D24" i="4"/>
  <c r="C24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M23" i="4"/>
  <c r="L23" i="4"/>
  <c r="K23" i="4"/>
  <c r="J23" i="4"/>
  <c r="I23" i="4"/>
  <c r="H23" i="4"/>
  <c r="G23" i="4"/>
  <c r="F23" i="4"/>
  <c r="E23" i="4"/>
  <c r="D23" i="4"/>
  <c r="C23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M21" i="4"/>
  <c r="L21" i="4"/>
  <c r="K21" i="4"/>
  <c r="J21" i="4"/>
  <c r="I21" i="4"/>
  <c r="H21" i="4"/>
  <c r="G21" i="4"/>
  <c r="F21" i="4"/>
  <c r="E21" i="4"/>
  <c r="D21" i="4"/>
  <c r="C21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M20" i="4"/>
  <c r="L20" i="4"/>
  <c r="K20" i="4"/>
  <c r="J20" i="4"/>
  <c r="I20" i="4"/>
  <c r="H20" i="4"/>
  <c r="G20" i="4"/>
  <c r="F20" i="4"/>
  <c r="E20" i="4"/>
  <c r="D20" i="4"/>
  <c r="Y16" i="1"/>
  <c r="Z16" i="1"/>
  <c r="AA16" i="1"/>
  <c r="AB16" i="1"/>
  <c r="AC16" i="1"/>
  <c r="Y19" i="1"/>
  <c r="Z19" i="1"/>
  <c r="AA19" i="1"/>
  <c r="AB19" i="1"/>
  <c r="AC19" i="1"/>
  <c r="X12" i="1"/>
  <c r="Y12" i="1"/>
  <c r="Z12" i="1"/>
  <c r="AA12" i="1"/>
  <c r="AB12" i="1"/>
  <c r="AC12" i="1"/>
  <c r="AD12" i="1"/>
  <c r="X9" i="1"/>
  <c r="Y9" i="1"/>
  <c r="Z9" i="1"/>
  <c r="AA9" i="1"/>
  <c r="AB9" i="1"/>
  <c r="AC9" i="1"/>
  <c r="AD9" i="1"/>
  <c r="X20" i="1"/>
  <c r="Y20" i="1"/>
  <c r="Z20" i="1"/>
  <c r="AA20" i="1"/>
  <c r="AB20" i="1"/>
  <c r="AC20" i="1"/>
  <c r="AD20" i="1"/>
  <c r="X21" i="1"/>
  <c r="Y21" i="1"/>
  <c r="Z21" i="1"/>
  <c r="AA21" i="1"/>
  <c r="AB21" i="1"/>
  <c r="AC21" i="1"/>
  <c r="AD21" i="1"/>
  <c r="X23" i="1"/>
  <c r="Y23" i="1"/>
  <c r="Z23" i="1"/>
  <c r="AA23" i="1"/>
  <c r="AB23" i="1"/>
  <c r="AC23" i="1"/>
  <c r="AD23" i="1"/>
  <c r="X24" i="1"/>
  <c r="Y24" i="1"/>
  <c r="Z24" i="1"/>
  <c r="AA24" i="1"/>
  <c r="AB24" i="1"/>
  <c r="AC24" i="1"/>
  <c r="AD24" i="1"/>
  <c r="Q12" i="1"/>
  <c r="R12" i="1"/>
  <c r="S12" i="1"/>
  <c r="T12" i="1"/>
  <c r="U12" i="1"/>
  <c r="V12" i="1"/>
  <c r="W12" i="1"/>
  <c r="Q9" i="1"/>
  <c r="R9" i="1"/>
  <c r="S9" i="1"/>
  <c r="T9" i="1"/>
  <c r="U9" i="1"/>
  <c r="V9" i="1"/>
  <c r="W9" i="1"/>
  <c r="Q20" i="1"/>
  <c r="R20" i="1"/>
  <c r="S20" i="1"/>
  <c r="T20" i="1"/>
  <c r="U20" i="1"/>
  <c r="V20" i="1"/>
  <c r="W20" i="1"/>
  <c r="Q21" i="1"/>
  <c r="R21" i="1"/>
  <c r="S21" i="1"/>
  <c r="S22" i="1" s="1"/>
  <c r="T21" i="1"/>
  <c r="U21" i="1"/>
  <c r="V21" i="1"/>
  <c r="W21" i="1"/>
  <c r="Q23" i="1"/>
  <c r="R23" i="1"/>
  <c r="S23" i="1"/>
  <c r="T23" i="1"/>
  <c r="U23" i="1"/>
  <c r="V23" i="1"/>
  <c r="W23" i="1"/>
  <c r="Q24" i="1"/>
  <c r="R24" i="1"/>
  <c r="S24" i="1"/>
  <c r="T24" i="1"/>
  <c r="U24" i="1"/>
  <c r="V24" i="1"/>
  <c r="W24" i="1"/>
  <c r="R19" i="1"/>
  <c r="S19" i="1"/>
  <c r="T19" i="1"/>
  <c r="U19" i="1"/>
  <c r="V19" i="1"/>
  <c r="R16" i="1"/>
  <c r="S16" i="1"/>
  <c r="T16" i="1"/>
  <c r="U16" i="1"/>
  <c r="V16" i="1"/>
  <c r="J12" i="1"/>
  <c r="K12" i="1"/>
  <c r="L12" i="1"/>
  <c r="M12" i="1"/>
  <c r="N12" i="1"/>
  <c r="O12" i="1"/>
  <c r="P12" i="1"/>
  <c r="J9" i="1"/>
  <c r="K9" i="1"/>
  <c r="L9" i="1"/>
  <c r="M9" i="1"/>
  <c r="N9" i="1"/>
  <c r="O9" i="1"/>
  <c r="P9" i="1"/>
  <c r="K16" i="1"/>
  <c r="L16" i="1"/>
  <c r="M16" i="1"/>
  <c r="N16" i="1"/>
  <c r="O16" i="1"/>
  <c r="K19" i="1"/>
  <c r="L19" i="1"/>
  <c r="M19" i="1"/>
  <c r="N19" i="1"/>
  <c r="O19" i="1"/>
  <c r="J20" i="1"/>
  <c r="K20" i="1"/>
  <c r="L20" i="1"/>
  <c r="M20" i="1"/>
  <c r="N20" i="1"/>
  <c r="O20" i="1"/>
  <c r="P20" i="1"/>
  <c r="J21" i="1"/>
  <c r="K21" i="1"/>
  <c r="L21" i="1"/>
  <c r="M21" i="1"/>
  <c r="N21" i="1"/>
  <c r="O21" i="1"/>
  <c r="P21" i="1"/>
  <c r="J23" i="1"/>
  <c r="K23" i="1"/>
  <c r="L23" i="1"/>
  <c r="M23" i="1"/>
  <c r="N23" i="1"/>
  <c r="O23" i="1"/>
  <c r="P23" i="1"/>
  <c r="J24" i="1"/>
  <c r="K24" i="1"/>
  <c r="L24" i="1"/>
  <c r="M24" i="1"/>
  <c r="N24" i="1"/>
  <c r="O24" i="1"/>
  <c r="P24" i="1"/>
  <c r="D9" i="1"/>
  <c r="E9" i="1"/>
  <c r="F9" i="1"/>
  <c r="G9" i="1"/>
  <c r="H9" i="1"/>
  <c r="I9" i="1"/>
  <c r="D19" i="1"/>
  <c r="E19" i="1"/>
  <c r="F19" i="1"/>
  <c r="G19" i="1"/>
  <c r="H19" i="1"/>
  <c r="D16" i="1"/>
  <c r="E16" i="1"/>
  <c r="F16" i="1"/>
  <c r="G16" i="1"/>
  <c r="H16" i="1"/>
  <c r="D12" i="1"/>
  <c r="E12" i="1"/>
  <c r="F12" i="1"/>
  <c r="G12" i="1"/>
  <c r="H12" i="1"/>
  <c r="I12" i="1"/>
  <c r="D20" i="1"/>
  <c r="E20" i="1"/>
  <c r="F20" i="1"/>
  <c r="G20" i="1"/>
  <c r="H20" i="1"/>
  <c r="I20" i="1"/>
  <c r="D21" i="1"/>
  <c r="E21" i="1"/>
  <c r="F21" i="1"/>
  <c r="G21" i="1"/>
  <c r="H21" i="1"/>
  <c r="I21" i="1"/>
  <c r="D23" i="1"/>
  <c r="E23" i="1"/>
  <c r="F23" i="1"/>
  <c r="G23" i="1"/>
  <c r="H23" i="1"/>
  <c r="I23" i="1"/>
  <c r="D24" i="1"/>
  <c r="E24" i="1"/>
  <c r="F24" i="1"/>
  <c r="G24" i="1"/>
  <c r="H24" i="1"/>
  <c r="I24" i="1"/>
  <c r="C20" i="1"/>
  <c r="C21" i="1"/>
  <c r="C23" i="1"/>
  <c r="C24" i="1"/>
  <c r="C12" i="1"/>
  <c r="C9" i="1"/>
  <c r="AD25" i="1" l="1"/>
  <c r="Y22" i="1"/>
  <c r="X22" i="1"/>
  <c r="U22" i="1"/>
  <c r="T22" i="1"/>
  <c r="AC22" i="1"/>
  <c r="AA22" i="1"/>
  <c r="Q22" i="1"/>
  <c r="F25" i="1"/>
  <c r="M22" i="1"/>
  <c r="P22" i="1"/>
  <c r="V22" i="1"/>
  <c r="V25" i="1"/>
  <c r="G22" i="1"/>
  <c r="N25" i="4"/>
  <c r="N22" i="4"/>
  <c r="K25" i="1"/>
  <c r="AA25" i="1"/>
  <c r="T25" i="1"/>
  <c r="R25" i="1"/>
  <c r="H22" i="1"/>
  <c r="R22" i="1"/>
  <c r="P25" i="1"/>
  <c r="W25" i="1"/>
  <c r="W22" i="1"/>
  <c r="AE22" i="1"/>
  <c r="AF22" i="1"/>
  <c r="AG22" i="1"/>
  <c r="AE25" i="1"/>
  <c r="AF25" i="1"/>
  <c r="AG25" i="1"/>
  <c r="C22" i="4"/>
  <c r="D22" i="4"/>
  <c r="E22" i="4"/>
  <c r="F22" i="4"/>
  <c r="G22" i="4"/>
  <c r="H22" i="4"/>
  <c r="I22" i="4"/>
  <c r="J22" i="4"/>
  <c r="K22" i="4"/>
  <c r="L22" i="4"/>
  <c r="M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C25" i="4"/>
  <c r="D25" i="4"/>
  <c r="E25" i="4"/>
  <c r="F25" i="4"/>
  <c r="G25" i="4"/>
  <c r="H25" i="4"/>
  <c r="I25" i="4"/>
  <c r="J25" i="4"/>
  <c r="K25" i="4"/>
  <c r="L25" i="4"/>
  <c r="M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Y25" i="1"/>
  <c r="Z22" i="1"/>
  <c r="AD22" i="1"/>
  <c r="AB22" i="1"/>
  <c r="AC25" i="1"/>
  <c r="AB25" i="1"/>
  <c r="Z25" i="1"/>
  <c r="X25" i="1"/>
  <c r="U25" i="1"/>
  <c r="S25" i="1"/>
  <c r="Q25" i="1"/>
  <c r="N25" i="1"/>
  <c r="O25" i="1"/>
  <c r="M25" i="1"/>
  <c r="L25" i="1"/>
  <c r="O22" i="1"/>
  <c r="N22" i="1"/>
  <c r="L22" i="1"/>
  <c r="K22" i="1"/>
  <c r="J22" i="1"/>
  <c r="J25" i="1"/>
  <c r="D22" i="1"/>
  <c r="E25" i="1"/>
  <c r="D25" i="1"/>
  <c r="F22" i="1"/>
  <c r="I25" i="1"/>
  <c r="H25" i="1"/>
  <c r="G25" i="1"/>
  <c r="I22" i="1"/>
  <c r="E22" i="1"/>
  <c r="C22" i="1"/>
  <c r="C25" i="1"/>
</calcChain>
</file>

<file path=xl/sharedStrings.xml><?xml version="1.0" encoding="utf-8"?>
<sst xmlns="http://schemas.openxmlformats.org/spreadsheetml/2006/main" count="767" uniqueCount="97">
  <si>
    <t>Consultas ambulatorias por diarrea según edad en red municipal</t>
  </si>
  <si>
    <t>Semana Epidemiológica</t>
  </si>
  <si>
    <t>J</t>
  </si>
  <si>
    <t>V</t>
  </si>
  <si>
    <t>S</t>
  </si>
  <si>
    <t>D</t>
  </si>
  <si>
    <t>L</t>
  </si>
  <si>
    <t>M</t>
  </si>
  <si>
    <t>HOSPITALES Y CS SAN MARTIN</t>
  </si>
  <si>
    <t>Total consultas 0 a 14 años</t>
  </si>
  <si>
    <t>Consultas por diarrea 0 a 14 años</t>
  </si>
  <si>
    <t>% Diarrea</t>
  </si>
  <si>
    <t>Total consultas &gt; 15 años</t>
  </si>
  <si>
    <t>Consultas por diarrea &gt;15 años</t>
  </si>
  <si>
    <t>CENTROS DE SALUD</t>
  </si>
  <si>
    <t xml:space="preserve">Total  </t>
  </si>
  <si>
    <t>Total consultas</t>
  </si>
  <si>
    <t>0 a 14 2021</t>
  </si>
  <si>
    <t>Consultas por diarrea</t>
  </si>
  <si>
    <t>≥15 2021</t>
  </si>
  <si>
    <t>Nota: Las patologías por diarrea incluyen el código:</t>
  </si>
  <si>
    <t>A09 = Otras gastroenteritis y colitis de origen infeccioso y no especificado.</t>
  </si>
  <si>
    <t>Rosario. Enero 2023</t>
  </si>
  <si>
    <t>Semana 5</t>
  </si>
  <si>
    <t>Semana 4</t>
  </si>
  <si>
    <t>Semana 3</t>
  </si>
  <si>
    <t>Semana 2</t>
  </si>
  <si>
    <t>Semana 1</t>
  </si>
  <si>
    <t>EFECTORES MUNICIPALES</t>
  </si>
  <si>
    <t xml:space="preserve">0 a 14 </t>
  </si>
  <si>
    <t>Semana 6</t>
  </si>
  <si>
    <t>Semana 7</t>
  </si>
  <si>
    <t>Semana 8</t>
  </si>
  <si>
    <t>Semana 9</t>
  </si>
  <si>
    <t>Rosario. Febrero 2023</t>
  </si>
  <si>
    <t xml:space="preserve"> ≥15 años</t>
  </si>
  <si>
    <t>0 a 14</t>
  </si>
  <si>
    <t>≥15</t>
  </si>
  <si>
    <t>Semana 10</t>
  </si>
  <si>
    <t>Semana 11</t>
  </si>
  <si>
    <t>Semana 12</t>
  </si>
  <si>
    <t>Semana 13</t>
  </si>
  <si>
    <t>Rosario. Marzo 2023</t>
  </si>
  <si>
    <t>Semana 14</t>
  </si>
  <si>
    <t>Semana 15</t>
  </si>
  <si>
    <t>Semana 16</t>
  </si>
  <si>
    <t>Semana 17</t>
  </si>
  <si>
    <t>Semana 18</t>
  </si>
  <si>
    <t>Rosario. Abril 2023</t>
  </si>
  <si>
    <t>Rosario. Mayo 2023</t>
  </si>
  <si>
    <t>Semana 22</t>
  </si>
  <si>
    <t>Semana 21</t>
  </si>
  <si>
    <t>Semana 20</t>
  </si>
  <si>
    <t>Semana 19</t>
  </si>
  <si>
    <t>ENERO 2023</t>
  </si>
  <si>
    <t>FEBRERO 2023</t>
  </si>
  <si>
    <t>MARZO 2023</t>
  </si>
  <si>
    <t>ABRIL 2023</t>
  </si>
  <si>
    <t>MAYO 2023</t>
  </si>
  <si>
    <t>JUNIO 2023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</si>
  <si>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</si>
  <si>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</si>
  <si>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</si>
  <si>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</si>
  <si>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</si>
  <si>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</si>
  <si>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</si>
  <si>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</si>
  <si>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</si>
  <si>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</si>
  <si>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</si>
  <si>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</si>
  <si>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</si>
  <si>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AGOSTO 2023</t>
  </si>
  <si>
    <t>SEPTIEMBRE 2023</t>
  </si>
  <si>
    <t>Semana 36</t>
  </si>
  <si>
    <t>Semana 37</t>
  </si>
  <si>
    <t>Semana 38</t>
  </si>
  <si>
    <t>Semana 39</t>
  </si>
  <si>
    <t>OCTUBRE 2023</t>
  </si>
  <si>
    <t>Semana 40</t>
  </si>
  <si>
    <t>Semana 41</t>
  </si>
  <si>
    <t>Semana 42</t>
  </si>
  <si>
    <t>Semana 43</t>
  </si>
  <si>
    <t>Semana 44</t>
  </si>
  <si>
    <t>NOVIEMBRE 2023</t>
  </si>
  <si>
    <t>Semana 45</t>
  </si>
  <si>
    <t>Semana 46</t>
  </si>
  <si>
    <t>Semana 47</t>
  </si>
  <si>
    <t>Semana 48</t>
  </si>
  <si>
    <t>Semana 49</t>
  </si>
  <si>
    <t>Semana 50</t>
  </si>
  <si>
    <t>Semana 51</t>
  </si>
  <si>
    <t>Semana 52</t>
  </si>
  <si>
    <t>Semana 53</t>
  </si>
  <si>
    <t>0 a 14 2023</t>
  </si>
  <si>
    <t>≥15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</si>
</sst>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1"/>
    </font>
    <font>
      <b/>
      <sz val="10"/>
      <name val="Arial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44"/>
        <bgColor indexed="26"/>
      </patternFill>
    </fill>
    <fill>
      <patternFill patternType="solid">
        <fgColor rgb="FFFFFFFF"/>
        <bgColor rgb="FFFFFFCC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96">
    <xf numFmtId="0" fontId="0" fillId="0" borderId="0" xfId="0"/>
    <xf numFmtId="0" fontId="2" fillId="0" borderId="0" xfId="0" applyFont="1"/>
    <xf numFmtId="0" fontId="3" fillId="2" borderId="0" xfId="1" applyFill="1"/>
    <xf numFmtId="0" fontId="0" fillId="2" borderId="0" xfId="0" applyFill="1"/>
    <xf numFmtId="0" fontId="4" fillId="3" borderId="0" xfId="1" applyFont="1" applyFill="1" applyAlignment="1">
      <alignment vertical="center"/>
    </xf>
    <xf numFmtId="0" fontId="5" fillId="4" borderId="8" xfId="2" applyFont="1" applyFill="1" applyBorder="1" applyAlignment="1">
      <alignment horizontal="center" vertical="center"/>
    </xf>
    <xf numFmtId="0" fontId="5" fillId="4" borderId="9" xfId="2" applyFont="1" applyFill="1" applyBorder="1" applyAlignment="1">
      <alignment horizontal="center" vertical="center"/>
    </xf>
    <xf numFmtId="0" fontId="5" fillId="4" borderId="10" xfId="2" applyFont="1" applyFill="1" applyBorder="1" applyAlignment="1">
      <alignment horizontal="center" vertical="center"/>
    </xf>
    <xf numFmtId="0" fontId="5" fillId="4" borderId="0" xfId="2" applyFont="1" applyFill="1" applyAlignment="1">
      <alignment horizontal="center" vertical="center"/>
    </xf>
    <xf numFmtId="0" fontId="5" fillId="4" borderId="11" xfId="2" applyFont="1" applyFill="1" applyBorder="1" applyAlignment="1">
      <alignment horizontal="center" vertical="center"/>
    </xf>
    <xf numFmtId="0" fontId="5" fillId="4" borderId="12" xfId="2" applyFont="1" applyFill="1" applyBorder="1" applyAlignment="1">
      <alignment horizontal="center" vertical="center"/>
    </xf>
    <xf numFmtId="0" fontId="5" fillId="5" borderId="4" xfId="1" applyFont="1" applyFill="1" applyBorder="1" applyAlignment="1">
      <alignment vertical="center"/>
    </xf>
    <xf numFmtId="0" fontId="5" fillId="5" borderId="3" xfId="2" applyFont="1" applyFill="1" applyBorder="1" applyAlignment="1">
      <alignment horizontal="center" vertical="center"/>
    </xf>
    <xf numFmtId="0" fontId="5" fillId="5" borderId="3" xfId="1" applyFont="1" applyFill="1" applyBorder="1" applyAlignment="1">
      <alignment vertical="center"/>
    </xf>
    <xf numFmtId="0" fontId="5" fillId="5" borderId="5" xfId="1" applyFont="1" applyFill="1" applyBorder="1" applyAlignment="1">
      <alignment vertical="center"/>
    </xf>
    <xf numFmtId="0" fontId="5" fillId="5" borderId="5" xfId="2" applyFont="1" applyFill="1" applyBorder="1" applyAlignment="1">
      <alignment horizontal="center" vertical="center"/>
    </xf>
    <xf numFmtId="0" fontId="5" fillId="4" borderId="13" xfId="1" applyFont="1" applyFill="1" applyBorder="1" applyAlignment="1">
      <alignment vertical="center"/>
    </xf>
    <xf numFmtId="0" fontId="4" fillId="4" borderId="14" xfId="1" applyFont="1" applyFill="1" applyBorder="1" applyAlignment="1">
      <alignment vertical="center"/>
    </xf>
    <xf numFmtId="1" fontId="4" fillId="4" borderId="0" xfId="1" applyNumberFormat="1" applyFont="1" applyFill="1" applyAlignment="1">
      <alignment horizontal="center" vertical="center"/>
    </xf>
    <xf numFmtId="1" fontId="4" fillId="4" borderId="13" xfId="1" applyNumberFormat="1" applyFont="1" applyFill="1" applyBorder="1" applyAlignment="1">
      <alignment horizontal="center" vertical="center"/>
    </xf>
    <xf numFmtId="1" fontId="4" fillId="4" borderId="14" xfId="1" applyNumberFormat="1" applyFont="1" applyFill="1" applyBorder="1" applyAlignment="1">
      <alignment horizontal="center" vertical="center"/>
    </xf>
    <xf numFmtId="1" fontId="4" fillId="4" borderId="15" xfId="1" applyNumberFormat="1" applyFont="1" applyFill="1" applyBorder="1" applyAlignment="1">
      <alignment horizontal="center" vertical="center"/>
    </xf>
    <xf numFmtId="1" fontId="4" fillId="4" borderId="12" xfId="1" applyNumberFormat="1" applyFont="1" applyFill="1" applyBorder="1" applyAlignment="1">
      <alignment horizontal="center" vertical="center"/>
    </xf>
    <xf numFmtId="1" fontId="0" fillId="0" borderId="0" xfId="0" applyNumberFormat="1"/>
    <xf numFmtId="0" fontId="5" fillId="4" borderId="11" xfId="1" applyFont="1" applyFill="1" applyBorder="1" applyAlignment="1">
      <alignment vertical="center"/>
    </xf>
    <xf numFmtId="0" fontId="4" fillId="4" borderId="0" xfId="1" applyFont="1" applyFill="1" applyAlignment="1">
      <alignment vertical="center"/>
    </xf>
    <xf numFmtId="1" fontId="4" fillId="4" borderId="11" xfId="1" applyNumberFormat="1" applyFont="1" applyFill="1" applyBorder="1" applyAlignment="1">
      <alignment horizontal="center" vertical="center"/>
    </xf>
    <xf numFmtId="164" fontId="4" fillId="4" borderId="0" xfId="1" applyNumberFormat="1" applyFont="1" applyFill="1" applyAlignment="1">
      <alignment horizontal="center" vertical="center"/>
    </xf>
    <xf numFmtId="164" fontId="4" fillId="4" borderId="16" xfId="1" applyNumberFormat="1" applyFont="1" applyFill="1" applyBorder="1" applyAlignment="1">
      <alignment horizontal="center" vertical="center"/>
    </xf>
    <xf numFmtId="164" fontId="4" fillId="4" borderId="17" xfId="1" applyNumberFormat="1" applyFont="1" applyFill="1" applyBorder="1" applyAlignment="1">
      <alignment horizontal="center" vertical="center"/>
    </xf>
    <xf numFmtId="164" fontId="4" fillId="4" borderId="18" xfId="1" applyNumberFormat="1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 vertical="center"/>
    </xf>
    <xf numFmtId="164" fontId="4" fillId="4" borderId="11" xfId="1" applyNumberFormat="1" applyFont="1" applyFill="1" applyBorder="1" applyAlignment="1">
      <alignment horizontal="center" vertical="center"/>
    </xf>
    <xf numFmtId="0" fontId="5" fillId="4" borderId="16" xfId="1" applyFont="1" applyFill="1" applyBorder="1" applyAlignment="1">
      <alignment vertical="center"/>
    </xf>
    <xf numFmtId="164" fontId="4" fillId="4" borderId="16" xfId="1" applyNumberFormat="1" applyFont="1" applyFill="1" applyBorder="1" applyAlignment="1">
      <alignment vertical="center"/>
    </xf>
    <xf numFmtId="0" fontId="6" fillId="6" borderId="0" xfId="0" applyFont="1" applyFill="1" applyAlignment="1">
      <alignment vertical="center"/>
    </xf>
    <xf numFmtId="0" fontId="0" fillId="0" borderId="0" xfId="0" applyAlignment="1">
      <alignment horizontal="left"/>
    </xf>
    <xf numFmtId="0" fontId="5" fillId="2" borderId="0" xfId="1" applyFont="1" applyFill="1" applyAlignment="1">
      <alignment vertical="center"/>
    </xf>
    <xf numFmtId="1" fontId="0" fillId="3" borderId="0" xfId="0" applyNumberFormat="1" applyFill="1"/>
    <xf numFmtId="0" fontId="4" fillId="2" borderId="0" xfId="1" applyFont="1" applyFill="1" applyAlignment="1">
      <alignment vertical="center"/>
    </xf>
    <xf numFmtId="1" fontId="0" fillId="2" borderId="0" xfId="0" applyNumberFormat="1" applyFill="1"/>
    <xf numFmtId="1" fontId="4" fillId="4" borderId="19" xfId="1" applyNumberFormat="1" applyFont="1" applyFill="1" applyBorder="1" applyAlignment="1">
      <alignment horizontal="center" vertical="center"/>
    </xf>
    <xf numFmtId="1" fontId="4" fillId="4" borderId="20" xfId="1" applyNumberFormat="1" applyFont="1" applyFill="1" applyBorder="1" applyAlignment="1">
      <alignment horizontal="center" vertical="center"/>
    </xf>
    <xf numFmtId="0" fontId="5" fillId="4" borderId="14" xfId="1" applyFont="1" applyFill="1" applyBorder="1" applyAlignment="1">
      <alignment horizontal="center" vertical="center"/>
    </xf>
    <xf numFmtId="164" fontId="4" fillId="4" borderId="17" xfId="1" applyNumberFormat="1" applyFont="1" applyFill="1" applyBorder="1" applyAlignment="1">
      <alignment vertical="center"/>
    </xf>
    <xf numFmtId="0" fontId="1" fillId="0" borderId="21" xfId="0" applyFont="1" applyBorder="1" applyAlignment="1">
      <alignment horizontal="center"/>
    </xf>
    <xf numFmtId="0" fontId="5" fillId="4" borderId="22" xfId="2" applyFont="1" applyFill="1" applyBorder="1" applyAlignment="1">
      <alignment horizontal="center" vertical="center"/>
    </xf>
    <xf numFmtId="1" fontId="4" fillId="4" borderId="0" xfId="1" applyNumberFormat="1" applyFont="1" applyFill="1" applyAlignment="1">
      <alignment horizontal="right" vertical="center"/>
    </xf>
    <xf numFmtId="0" fontId="0" fillId="0" borderId="0" xfId="0" applyAlignment="1">
      <alignment horizontal="right"/>
    </xf>
    <xf numFmtId="0" fontId="5" fillId="4" borderId="23" xfId="2" applyFont="1" applyFill="1" applyBorder="1" applyAlignment="1">
      <alignment horizontal="center" vertical="center"/>
    </xf>
    <xf numFmtId="0" fontId="5" fillId="4" borderId="24" xfId="2" applyFont="1" applyFill="1" applyBorder="1" applyAlignment="1">
      <alignment horizontal="center" vertical="center"/>
    </xf>
    <xf numFmtId="0" fontId="5" fillId="4" borderId="25" xfId="2" applyFont="1" applyFill="1" applyBorder="1" applyAlignment="1">
      <alignment horizontal="center" vertical="center"/>
    </xf>
    <xf numFmtId="1" fontId="4" fillId="4" borderId="17" xfId="1" applyNumberFormat="1" applyFont="1" applyFill="1" applyBorder="1" applyAlignment="1">
      <alignment horizontal="center" vertical="center"/>
    </xf>
    <xf numFmtId="0" fontId="1" fillId="0" borderId="14" xfId="0" applyFont="1" applyBorder="1"/>
    <xf numFmtId="0" fontId="5" fillId="5" borderId="4" xfId="2" applyFont="1" applyFill="1" applyBorder="1" applyAlignment="1">
      <alignment horizontal="center" vertical="center"/>
    </xf>
    <xf numFmtId="0" fontId="5" fillId="5" borderId="17" xfId="1" applyFont="1" applyFill="1" applyBorder="1" applyAlignment="1">
      <alignment vertical="center"/>
    </xf>
    <xf numFmtId="0" fontId="4" fillId="4" borderId="17" xfId="1" applyFont="1" applyFill="1" applyBorder="1" applyAlignment="1">
      <alignment vertical="center"/>
    </xf>
    <xf numFmtId="0" fontId="5" fillId="5" borderId="21" xfId="1" applyFont="1" applyFill="1" applyBorder="1" applyAlignment="1">
      <alignment vertical="center"/>
    </xf>
    <xf numFmtId="1" fontId="4" fillId="4" borderId="26" xfId="1" applyNumberFormat="1" applyFont="1" applyFill="1" applyBorder="1" applyAlignment="1">
      <alignment horizontal="center" vertical="center"/>
    </xf>
    <xf numFmtId="1" fontId="4" fillId="4" borderId="27" xfId="1" applyNumberFormat="1" applyFont="1" applyFill="1" applyBorder="1" applyAlignment="1">
      <alignment horizontal="center" vertical="center"/>
    </xf>
    <xf numFmtId="164" fontId="4" fillId="4" borderId="27" xfId="1" applyNumberFormat="1" applyFont="1" applyFill="1" applyBorder="1" applyAlignment="1">
      <alignment horizontal="center" vertical="center"/>
    </xf>
    <xf numFmtId="164" fontId="4" fillId="4" borderId="28" xfId="1" applyNumberFormat="1" applyFont="1" applyFill="1" applyBorder="1" applyAlignment="1">
      <alignment horizontal="center" vertical="center"/>
    </xf>
    <xf numFmtId="0" fontId="1" fillId="0" borderId="3" xfId="0" applyFont="1" applyBorder="1"/>
    <xf numFmtId="0" fontId="5" fillId="4" borderId="14" xfId="2" applyFont="1" applyFill="1" applyBorder="1" applyAlignment="1">
      <alignment horizontal="center" vertical="center"/>
    </xf>
    <xf numFmtId="0" fontId="5" fillId="4" borderId="15" xfId="2" applyFont="1" applyFill="1" applyBorder="1" applyAlignment="1">
      <alignment horizontal="center" vertical="center"/>
    </xf>
    <xf numFmtId="0" fontId="5" fillId="5" borderId="17" xfId="2" applyFont="1" applyFill="1" applyBorder="1" applyAlignment="1">
      <alignment horizontal="center" vertical="center"/>
    </xf>
    <xf numFmtId="0" fontId="5" fillId="5" borderId="18" xfId="2" applyFont="1" applyFill="1" applyBorder="1" applyAlignment="1">
      <alignment horizontal="center" vertical="center"/>
    </xf>
    <xf numFmtId="0" fontId="5" fillId="4" borderId="4" xfId="2" applyFont="1" applyFill="1" applyBorder="1" applyAlignment="1">
      <alignment horizontal="center" vertical="center"/>
    </xf>
    <xf numFmtId="0" fontId="5" fillId="4" borderId="3" xfId="2" applyFont="1" applyFill="1" applyBorder="1" applyAlignment="1">
      <alignment horizontal="center" vertical="center"/>
    </xf>
    <xf numFmtId="0" fontId="5" fillId="4" borderId="5" xfId="2" applyFont="1" applyFill="1" applyBorder="1" applyAlignment="1">
      <alignment horizontal="center" vertical="center"/>
    </xf>
    <xf numFmtId="0" fontId="5" fillId="4" borderId="13" xfId="2" applyFont="1" applyFill="1" applyBorder="1" applyAlignment="1">
      <alignment horizontal="center" vertical="center"/>
    </xf>
    <xf numFmtId="0" fontId="5" fillId="5" borderId="16" xfId="1" applyFont="1" applyFill="1" applyBorder="1" applyAlignment="1">
      <alignment vertical="center"/>
    </xf>
    <xf numFmtId="0" fontId="5" fillId="4" borderId="26" xfId="2" applyFont="1" applyFill="1" applyBorder="1" applyAlignment="1">
      <alignment horizontal="center" vertical="center"/>
    </xf>
    <xf numFmtId="0" fontId="5" fillId="4" borderId="21" xfId="2" applyFont="1" applyFill="1" applyBorder="1" applyAlignment="1">
      <alignment horizontal="center" vertical="center"/>
    </xf>
    <xf numFmtId="0" fontId="5" fillId="5" borderId="16" xfId="2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164" fontId="4" fillId="4" borderId="18" xfId="1" applyNumberFormat="1" applyFont="1" applyFill="1" applyBorder="1" applyAlignment="1">
      <alignment vertical="center"/>
    </xf>
    <xf numFmtId="0" fontId="5" fillId="4" borderId="27" xfId="2" applyFont="1" applyFill="1" applyBorder="1" applyAlignment="1">
      <alignment horizontal="center" vertical="center"/>
    </xf>
    <xf numFmtId="1" fontId="4" fillId="4" borderId="29" xfId="1" applyNumberFormat="1" applyFont="1" applyFill="1" applyBorder="1" applyAlignment="1">
      <alignment horizontal="center" vertical="center"/>
    </xf>
    <xf numFmtId="1" fontId="4" fillId="4" borderId="0" xfId="1" applyNumberFormat="1" applyFont="1" applyFill="1" applyBorder="1" applyAlignment="1">
      <alignment horizontal="center" vertical="center"/>
    </xf>
    <xf numFmtId="0" fontId="0" fillId="2" borderId="11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164" fontId="4" fillId="4" borderId="0" xfId="1" applyNumberFormat="1" applyFont="1" applyFill="1" applyBorder="1" applyAlignment="1">
      <alignment horizontal="center" vertical="center"/>
    </xf>
    <xf numFmtId="49" fontId="5" fillId="4" borderId="6" xfId="1" applyNumberFormat="1" applyFont="1" applyFill="1" applyBorder="1" applyAlignment="1">
      <alignment horizontal="center" vertical="center"/>
    </xf>
    <xf numFmtId="49" fontId="5" fillId="4" borderId="7" xfId="1" applyNumberFormat="1" applyFont="1" applyFill="1" applyBorder="1" applyAlignment="1">
      <alignment horizontal="center" vertical="center"/>
    </xf>
    <xf numFmtId="49" fontId="5" fillId="4" borderId="11" xfId="1" applyNumberFormat="1" applyFont="1" applyFill="1" applyBorder="1" applyAlignment="1">
      <alignment horizontal="center" vertical="center"/>
    </xf>
    <xf numFmtId="49" fontId="5" fillId="4" borderId="0" xfId="1" applyNumberFormat="1" applyFont="1" applyFill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4" borderId="1" xfId="1" applyFont="1" applyFill="1" applyBorder="1" applyAlignment="1">
      <alignment horizontal="center" vertical="center"/>
    </xf>
    <xf numFmtId="0" fontId="5" fillId="4" borderId="2" xfId="1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/>
    </xf>
    <xf numFmtId="0" fontId="5" fillId="5" borderId="4" xfId="1" applyFont="1" applyFill="1" applyBorder="1" applyAlignment="1">
      <alignment horizontal="center" vertical="center"/>
    </xf>
    <xf numFmtId="0" fontId="5" fillId="5" borderId="3" xfId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7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AR"/>
              <a:t>Consultas ambulatorias por diarrea según edad en red municipal. Año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Gráficos!$H$14</c:f>
              <c:strCache>
                <c:ptCount val="1"/>
                <c:pt idx="0">
                  <c:v>0 a 14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Gráficos!$K$14:$BJ$14</c15:sqref>
                  </c15:fullRef>
                </c:ext>
              </c:extLst>
              <c:f>Gráficos!$K$14:$AP$14</c:f>
              <c:numCache>
                <c:formatCode>General</c:formatCode>
                <c:ptCount val="32"/>
                <c:pt idx="0">
                  <c:v>189</c:v>
                </c:pt>
                <c:pt idx="1">
                  <c:v>328</c:v>
                </c:pt>
                <c:pt idx="2">
                  <c:v>450</c:v>
                </c:pt>
                <c:pt idx="3">
                  <c:v>592</c:v>
                </c:pt>
                <c:pt idx="4">
                  <c:v>553</c:v>
                </c:pt>
                <c:pt idx="5">
                  <c:v>474</c:v>
                </c:pt>
                <c:pt idx="6">
                  <c:v>487</c:v>
                </c:pt>
                <c:pt idx="7" formatCode="0">
                  <c:v>359</c:v>
                </c:pt>
                <c:pt idx="8" formatCode="0">
                  <c:v>348</c:v>
                </c:pt>
                <c:pt idx="9" formatCode="0">
                  <c:v>376</c:v>
                </c:pt>
                <c:pt idx="10" formatCode="0">
                  <c:v>427</c:v>
                </c:pt>
                <c:pt idx="11" formatCode="0">
                  <c:v>252</c:v>
                </c:pt>
                <c:pt idx="12" formatCode="0">
                  <c:v>219</c:v>
                </c:pt>
                <c:pt idx="13" formatCode="0">
                  <c:v>161</c:v>
                </c:pt>
                <c:pt idx="14" formatCode="0">
                  <c:v>162</c:v>
                </c:pt>
                <c:pt idx="15" formatCode="0">
                  <c:v>160</c:v>
                </c:pt>
                <c:pt idx="16" formatCode="0">
                  <c:v>170</c:v>
                </c:pt>
                <c:pt idx="17" formatCode="0">
                  <c:v>155</c:v>
                </c:pt>
                <c:pt idx="18" formatCode="0">
                  <c:v>181</c:v>
                </c:pt>
                <c:pt idx="19" formatCode="0">
                  <c:v>142</c:v>
                </c:pt>
                <c:pt idx="20" formatCode="0">
                  <c:v>105</c:v>
                </c:pt>
                <c:pt idx="21" formatCode="0">
                  <c:v>134</c:v>
                </c:pt>
                <c:pt idx="22">
                  <c:v>126</c:v>
                </c:pt>
                <c:pt idx="23" formatCode="0">
                  <c:v>80</c:v>
                </c:pt>
                <c:pt idx="24" formatCode="0">
                  <c:v>64</c:v>
                </c:pt>
                <c:pt idx="25" formatCode="0">
                  <c:v>111</c:v>
                </c:pt>
                <c:pt idx="26">
                  <c:v>109</c:v>
                </c:pt>
                <c:pt idx="27">
                  <c:v>91</c:v>
                </c:pt>
                <c:pt idx="28">
                  <c:v>90</c:v>
                </c:pt>
                <c:pt idx="29">
                  <c:v>77</c:v>
                </c:pt>
                <c:pt idx="30">
                  <c:v>77</c:v>
                </c:pt>
                <c:pt idx="31">
                  <c:v>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A6-46BA-A0B2-1B996E10F4A9}"/>
            </c:ext>
          </c:extLst>
        </c:ser>
        <c:ser>
          <c:idx val="1"/>
          <c:order val="1"/>
          <c:tx>
            <c:strRef>
              <c:f>Gráficos!$H$15</c:f>
              <c:strCache>
                <c:ptCount val="1"/>
                <c:pt idx="0">
                  <c:v>≥15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Gráficos!$K$16:$BJ$16</c15:sqref>
                  </c15:fullRef>
                </c:ext>
              </c:extLst>
              <c:f>Gráficos!$K$16:$AP$16</c:f>
              <c:numCache>
                <c:formatCode>General</c:formatCode>
                <c:ptCount val="32"/>
                <c:pt idx="0">
                  <c:v>110</c:v>
                </c:pt>
                <c:pt idx="1">
                  <c:v>139</c:v>
                </c:pt>
                <c:pt idx="2">
                  <c:v>150</c:v>
                </c:pt>
                <c:pt idx="3">
                  <c:v>201</c:v>
                </c:pt>
                <c:pt idx="4">
                  <c:v>237</c:v>
                </c:pt>
                <c:pt idx="5">
                  <c:v>232</c:v>
                </c:pt>
                <c:pt idx="6">
                  <c:v>268</c:v>
                </c:pt>
                <c:pt idx="7" formatCode="0">
                  <c:v>191</c:v>
                </c:pt>
                <c:pt idx="8" formatCode="0">
                  <c:v>207</c:v>
                </c:pt>
                <c:pt idx="9" formatCode="0">
                  <c:v>208</c:v>
                </c:pt>
                <c:pt idx="10" formatCode="0">
                  <c:v>208</c:v>
                </c:pt>
                <c:pt idx="11" formatCode="0">
                  <c:v>165</c:v>
                </c:pt>
                <c:pt idx="12" formatCode="0">
                  <c:v>179</c:v>
                </c:pt>
                <c:pt idx="13" formatCode="0">
                  <c:v>124</c:v>
                </c:pt>
                <c:pt idx="14" formatCode="0">
                  <c:v>126</c:v>
                </c:pt>
                <c:pt idx="15" formatCode="0">
                  <c:v>132</c:v>
                </c:pt>
                <c:pt idx="16" formatCode="0">
                  <c:v>145</c:v>
                </c:pt>
                <c:pt idx="17" formatCode="0">
                  <c:v>129</c:v>
                </c:pt>
                <c:pt idx="18" formatCode="0">
                  <c:v>144</c:v>
                </c:pt>
                <c:pt idx="19" formatCode="0">
                  <c:v>134</c:v>
                </c:pt>
                <c:pt idx="20" formatCode="0">
                  <c:v>90</c:v>
                </c:pt>
                <c:pt idx="21" formatCode="0">
                  <c:v>108</c:v>
                </c:pt>
                <c:pt idx="22">
                  <c:v>116</c:v>
                </c:pt>
                <c:pt idx="23">
                  <c:v>106</c:v>
                </c:pt>
                <c:pt idx="24">
                  <c:v>55</c:v>
                </c:pt>
                <c:pt idx="25" formatCode="0">
                  <c:v>88</c:v>
                </c:pt>
                <c:pt idx="26">
                  <c:v>85</c:v>
                </c:pt>
                <c:pt idx="27">
                  <c:v>86</c:v>
                </c:pt>
                <c:pt idx="28">
                  <c:v>69</c:v>
                </c:pt>
                <c:pt idx="29">
                  <c:v>67</c:v>
                </c:pt>
                <c:pt idx="30">
                  <c:v>76</c:v>
                </c:pt>
                <c:pt idx="31">
                  <c:v>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A6-46BA-A0B2-1B996E10F4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39472"/>
        <c:axId val="143415344"/>
      </c:lineChart>
      <c:catAx>
        <c:axId val="14343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15344"/>
        <c:crosses val="autoZero"/>
        <c:auto val="1"/>
        <c:lblAlgn val="ctr"/>
        <c:lblOffset val="100"/>
        <c:noMultiLvlLbl val="0"/>
      </c:catAx>
      <c:valAx>
        <c:axId val="1434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3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Consultas ambulatorias por diarrea según edad en efectores municipales</a:t>
            </a:r>
            <a:r>
              <a:rPr lang="es-AR"/>
              <a:t>. Año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Gráficos!$I$5</c:f>
              <c:strCache>
                <c:ptCount val="1"/>
                <c:pt idx="0">
                  <c:v>0 a 14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Gráficos!$K$5:$BJ$5</c15:sqref>
                  </c15:fullRef>
                </c:ext>
              </c:extLst>
              <c:f>Gráficos!$K$5:$AP$5</c:f>
              <c:numCache>
                <c:formatCode>General</c:formatCode>
                <c:ptCount val="32"/>
                <c:pt idx="0">
                  <c:v>76</c:v>
                </c:pt>
                <c:pt idx="1">
                  <c:v>191</c:v>
                </c:pt>
                <c:pt idx="2">
                  <c:v>251</c:v>
                </c:pt>
                <c:pt idx="3">
                  <c:v>323</c:v>
                </c:pt>
                <c:pt idx="4">
                  <c:v>273</c:v>
                </c:pt>
                <c:pt idx="5">
                  <c:v>228</c:v>
                </c:pt>
                <c:pt idx="6">
                  <c:v>246</c:v>
                </c:pt>
                <c:pt idx="7" formatCode="0">
                  <c:v>231</c:v>
                </c:pt>
                <c:pt idx="8" formatCode="0">
                  <c:v>182</c:v>
                </c:pt>
                <c:pt idx="9" formatCode="0">
                  <c:v>196</c:v>
                </c:pt>
                <c:pt idx="10" formatCode="0">
                  <c:v>212</c:v>
                </c:pt>
                <c:pt idx="11" formatCode="0">
                  <c:v>180</c:v>
                </c:pt>
                <c:pt idx="12" formatCode="0">
                  <c:v>133</c:v>
                </c:pt>
                <c:pt idx="13" formatCode="0">
                  <c:v>113</c:v>
                </c:pt>
                <c:pt idx="14" formatCode="0">
                  <c:v>98</c:v>
                </c:pt>
                <c:pt idx="15" formatCode="0">
                  <c:v>95</c:v>
                </c:pt>
                <c:pt idx="16" formatCode="0">
                  <c:v>102</c:v>
                </c:pt>
                <c:pt idx="17" formatCode="0">
                  <c:v>94</c:v>
                </c:pt>
                <c:pt idx="18" formatCode="0">
                  <c:v>97</c:v>
                </c:pt>
                <c:pt idx="19" formatCode="0">
                  <c:v>82</c:v>
                </c:pt>
                <c:pt idx="20" formatCode="0">
                  <c:v>69</c:v>
                </c:pt>
                <c:pt idx="21" formatCode="0">
                  <c:v>78</c:v>
                </c:pt>
                <c:pt idx="22">
                  <c:v>70</c:v>
                </c:pt>
                <c:pt idx="23">
                  <c:v>51</c:v>
                </c:pt>
                <c:pt idx="24">
                  <c:v>19</c:v>
                </c:pt>
                <c:pt idx="25" formatCode="0">
                  <c:v>67</c:v>
                </c:pt>
                <c:pt idx="26">
                  <c:v>56</c:v>
                </c:pt>
                <c:pt idx="27">
                  <c:v>58</c:v>
                </c:pt>
                <c:pt idx="28">
                  <c:v>50</c:v>
                </c:pt>
                <c:pt idx="29">
                  <c:v>50</c:v>
                </c:pt>
                <c:pt idx="30">
                  <c:v>34</c:v>
                </c:pt>
                <c:pt idx="31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1F-471F-B8AA-4F3E93B4B98F}"/>
            </c:ext>
          </c:extLst>
        </c:ser>
        <c:ser>
          <c:idx val="1"/>
          <c:order val="1"/>
          <c:tx>
            <c:strRef>
              <c:f>Gráficos!$I$7</c:f>
              <c:strCache>
                <c:ptCount val="1"/>
                <c:pt idx="0">
                  <c:v> ≥15 años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Gráficos!$K$7:$BJ$7</c15:sqref>
                  </c15:fullRef>
                </c:ext>
              </c:extLst>
              <c:f>Gráficos!$K$7:$AP$7</c:f>
              <c:numCache>
                <c:formatCode>General</c:formatCode>
                <c:ptCount val="32"/>
                <c:pt idx="0">
                  <c:v>44</c:v>
                </c:pt>
                <c:pt idx="1">
                  <c:v>59</c:v>
                </c:pt>
                <c:pt idx="2">
                  <c:v>72</c:v>
                </c:pt>
                <c:pt idx="3">
                  <c:v>93</c:v>
                </c:pt>
                <c:pt idx="4">
                  <c:v>130</c:v>
                </c:pt>
                <c:pt idx="5">
                  <c:v>109</c:v>
                </c:pt>
                <c:pt idx="6">
                  <c:v>131</c:v>
                </c:pt>
                <c:pt idx="7" formatCode="0">
                  <c:v>124</c:v>
                </c:pt>
                <c:pt idx="8" formatCode="0">
                  <c:v>117</c:v>
                </c:pt>
                <c:pt idx="9" formatCode="0">
                  <c:v>113</c:v>
                </c:pt>
                <c:pt idx="10" formatCode="0">
                  <c:v>119</c:v>
                </c:pt>
                <c:pt idx="11" formatCode="0">
                  <c:v>96</c:v>
                </c:pt>
                <c:pt idx="12" formatCode="0">
                  <c:v>93</c:v>
                </c:pt>
                <c:pt idx="13" formatCode="0">
                  <c:v>83</c:v>
                </c:pt>
                <c:pt idx="14" formatCode="0">
                  <c:v>50</c:v>
                </c:pt>
                <c:pt idx="15" formatCode="0">
                  <c:v>55</c:v>
                </c:pt>
                <c:pt idx="16" formatCode="0">
                  <c:v>64</c:v>
                </c:pt>
                <c:pt idx="17" formatCode="0">
                  <c:v>69</c:v>
                </c:pt>
                <c:pt idx="18" formatCode="0">
                  <c:v>47</c:v>
                </c:pt>
                <c:pt idx="19" formatCode="0">
                  <c:v>59</c:v>
                </c:pt>
                <c:pt idx="20" formatCode="0">
                  <c:v>53</c:v>
                </c:pt>
                <c:pt idx="21" formatCode="0">
                  <c:v>51</c:v>
                </c:pt>
                <c:pt idx="22">
                  <c:v>53</c:v>
                </c:pt>
                <c:pt idx="23">
                  <c:v>37</c:v>
                </c:pt>
                <c:pt idx="24">
                  <c:v>26</c:v>
                </c:pt>
                <c:pt idx="25" formatCode="0">
                  <c:v>29</c:v>
                </c:pt>
                <c:pt idx="26">
                  <c:v>40</c:v>
                </c:pt>
                <c:pt idx="27">
                  <c:v>37</c:v>
                </c:pt>
                <c:pt idx="28">
                  <c:v>32</c:v>
                </c:pt>
                <c:pt idx="29">
                  <c:v>37</c:v>
                </c:pt>
                <c:pt idx="30">
                  <c:v>37</c:v>
                </c:pt>
                <c:pt idx="31">
                  <c:v>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1F-471F-B8AA-4F3E93B4B9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39472"/>
        <c:axId val="143415344"/>
      </c:lineChart>
      <c:catAx>
        <c:axId val="14343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15344"/>
        <c:crosses val="autoZero"/>
        <c:auto val="1"/>
        <c:lblAlgn val="ctr"/>
        <c:lblOffset val="100"/>
        <c:noMultiLvlLbl val="0"/>
      </c:catAx>
      <c:valAx>
        <c:axId val="1434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3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2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AR" sz="1200" b="0" i="0" u="none" strike="noStrike" baseline="0">
                <a:effectLst/>
              </a:rPr>
              <a:t>Consultas ambulatorias por diarrea según edad en centros de salud.</a:t>
            </a:r>
            <a:r>
              <a:rPr lang="es-AR"/>
              <a:t> Año 2023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Gráficos!$I$10</c:f>
              <c:strCache>
                <c:ptCount val="1"/>
                <c:pt idx="0">
                  <c:v>0 a 14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Gráficos!$K$10:$BJ$10</c15:sqref>
                  </c15:fullRef>
                </c:ext>
              </c:extLst>
              <c:f>Gráficos!$K$10:$AP$10</c:f>
              <c:numCache>
                <c:formatCode>General</c:formatCode>
                <c:ptCount val="32"/>
                <c:pt idx="0">
                  <c:v>113</c:v>
                </c:pt>
                <c:pt idx="1">
                  <c:v>137</c:v>
                </c:pt>
                <c:pt idx="2">
                  <c:v>199</c:v>
                </c:pt>
                <c:pt idx="3">
                  <c:v>269</c:v>
                </c:pt>
                <c:pt idx="4">
                  <c:v>280</c:v>
                </c:pt>
                <c:pt idx="5">
                  <c:v>246</c:v>
                </c:pt>
                <c:pt idx="6">
                  <c:v>241</c:v>
                </c:pt>
                <c:pt idx="7" formatCode="0">
                  <c:v>128</c:v>
                </c:pt>
                <c:pt idx="8" formatCode="0">
                  <c:v>166</c:v>
                </c:pt>
                <c:pt idx="9" formatCode="0">
                  <c:v>180</c:v>
                </c:pt>
                <c:pt idx="10" formatCode="0">
                  <c:v>215</c:v>
                </c:pt>
                <c:pt idx="11" formatCode="0">
                  <c:v>72</c:v>
                </c:pt>
                <c:pt idx="12" formatCode="0">
                  <c:v>86</c:v>
                </c:pt>
                <c:pt idx="13" formatCode="0">
                  <c:v>48</c:v>
                </c:pt>
                <c:pt idx="14" formatCode="0">
                  <c:v>64</c:v>
                </c:pt>
                <c:pt idx="15" formatCode="0">
                  <c:v>65</c:v>
                </c:pt>
                <c:pt idx="16" formatCode="0">
                  <c:v>68</c:v>
                </c:pt>
                <c:pt idx="17" formatCode="0">
                  <c:v>61</c:v>
                </c:pt>
                <c:pt idx="18" formatCode="0">
                  <c:v>84</c:v>
                </c:pt>
                <c:pt idx="19" formatCode="0">
                  <c:v>60</c:v>
                </c:pt>
                <c:pt idx="20" formatCode="0">
                  <c:v>36</c:v>
                </c:pt>
                <c:pt idx="21" formatCode="0">
                  <c:v>56</c:v>
                </c:pt>
                <c:pt idx="22">
                  <c:v>56</c:v>
                </c:pt>
                <c:pt idx="23">
                  <c:v>29</c:v>
                </c:pt>
                <c:pt idx="24">
                  <c:v>45</c:v>
                </c:pt>
                <c:pt idx="25" formatCode="0">
                  <c:v>44</c:v>
                </c:pt>
                <c:pt idx="26">
                  <c:v>53</c:v>
                </c:pt>
                <c:pt idx="27">
                  <c:v>33</c:v>
                </c:pt>
                <c:pt idx="28">
                  <c:v>40</c:v>
                </c:pt>
                <c:pt idx="29">
                  <c:v>27</c:v>
                </c:pt>
                <c:pt idx="30">
                  <c:v>43</c:v>
                </c:pt>
                <c:pt idx="31">
                  <c:v>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6A-493C-A156-F3AE71A05A9D}"/>
            </c:ext>
          </c:extLst>
        </c:ser>
        <c:ser>
          <c:idx val="1"/>
          <c:order val="1"/>
          <c:tx>
            <c:strRef>
              <c:f>Gráficos!$I$12</c:f>
              <c:strCache>
                <c:ptCount val="1"/>
                <c:pt idx="0">
                  <c:v> ≥15 años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Gráficos!$K$3:$BJ$3</c15:sqref>
                  </c15:fullRef>
                </c:ext>
              </c:extLst>
              <c:f>Gráficos!$K$3:$AP$3</c:f>
              <c:numCache>
                <c:formatCode>0</c:formatCode>
                <c:ptCount val="3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Gráficos!$K$12:$BJ$12</c15:sqref>
                  </c15:fullRef>
                </c:ext>
              </c:extLst>
              <c:f>Gráficos!$K$12:$AP$12</c:f>
              <c:numCache>
                <c:formatCode>General</c:formatCode>
                <c:ptCount val="32"/>
                <c:pt idx="0">
                  <c:v>66</c:v>
                </c:pt>
                <c:pt idx="1">
                  <c:v>80</c:v>
                </c:pt>
                <c:pt idx="2">
                  <c:v>78</c:v>
                </c:pt>
                <c:pt idx="3">
                  <c:v>108</c:v>
                </c:pt>
                <c:pt idx="4">
                  <c:v>107</c:v>
                </c:pt>
                <c:pt idx="5">
                  <c:v>114</c:v>
                </c:pt>
                <c:pt idx="6">
                  <c:v>137</c:v>
                </c:pt>
                <c:pt idx="7" formatCode="0">
                  <c:v>67</c:v>
                </c:pt>
                <c:pt idx="8" formatCode="0">
                  <c:v>90</c:v>
                </c:pt>
                <c:pt idx="9" formatCode="0">
                  <c:v>95</c:v>
                </c:pt>
                <c:pt idx="10" formatCode="0">
                  <c:v>99</c:v>
                </c:pt>
                <c:pt idx="11" formatCode="0">
                  <c:v>69</c:v>
                </c:pt>
                <c:pt idx="12" formatCode="0">
                  <c:v>86</c:v>
                </c:pt>
                <c:pt idx="13" formatCode="0">
                  <c:v>41</c:v>
                </c:pt>
                <c:pt idx="14" formatCode="0">
                  <c:v>76</c:v>
                </c:pt>
                <c:pt idx="15" formatCode="0">
                  <c:v>77</c:v>
                </c:pt>
                <c:pt idx="16" formatCode="0">
                  <c:v>81</c:v>
                </c:pt>
                <c:pt idx="17" formatCode="0">
                  <c:v>60</c:v>
                </c:pt>
                <c:pt idx="18" formatCode="0">
                  <c:v>97</c:v>
                </c:pt>
                <c:pt idx="19" formatCode="0">
                  <c:v>75</c:v>
                </c:pt>
                <c:pt idx="20" formatCode="0">
                  <c:v>37</c:v>
                </c:pt>
                <c:pt idx="21" formatCode="0">
                  <c:v>57</c:v>
                </c:pt>
                <c:pt idx="22">
                  <c:v>63</c:v>
                </c:pt>
                <c:pt idx="23">
                  <c:v>61</c:v>
                </c:pt>
                <c:pt idx="24">
                  <c:v>29</c:v>
                </c:pt>
                <c:pt idx="25" formatCode="0">
                  <c:v>59</c:v>
                </c:pt>
                <c:pt idx="26">
                  <c:v>45</c:v>
                </c:pt>
                <c:pt idx="27">
                  <c:v>49</c:v>
                </c:pt>
                <c:pt idx="28">
                  <c:v>37</c:v>
                </c:pt>
                <c:pt idx="29">
                  <c:v>30</c:v>
                </c:pt>
                <c:pt idx="30">
                  <c:v>39</c:v>
                </c:pt>
                <c:pt idx="31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6A-493C-A156-F3AE71A05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39472"/>
        <c:axId val="143415344"/>
      </c:lineChart>
      <c:catAx>
        <c:axId val="14343947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15344"/>
        <c:crosses val="autoZero"/>
        <c:auto val="1"/>
        <c:lblAlgn val="ctr"/>
        <c:lblOffset val="100"/>
        <c:noMultiLvlLbl val="0"/>
      </c:catAx>
      <c:valAx>
        <c:axId val="143415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lang="en-US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AR"/>
                  <a:t>Consultas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lang="en-US"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s-A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AR"/>
          </a:p>
        </c:txPr>
        <c:crossAx val="143439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A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sz="1000" b="0" i="0" u="none" strike="noStrike" kern="1200" baseline="0">
          <a:solidFill>
            <a:schemeClr val="tx1"/>
          </a:solidFill>
          <a:latin typeface="+mn-lt"/>
          <a:ea typeface="+mn-ea"/>
          <a:cs typeface="+mn-cs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0</xdr:row>
      <xdr:rowOff>38100</xdr:rowOff>
    </xdr:from>
    <xdr:to>
      <xdr:col>6</xdr:col>
      <xdr:colOff>361951</xdr:colOff>
      <xdr:row>15</xdr:row>
      <xdr:rowOff>142875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A9EFBC87-08E4-4C85-97A7-AFB7D6A65B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142875</xdr:colOff>
      <xdr:row>18</xdr:row>
      <xdr:rowOff>57150</xdr:rowOff>
    </xdr:from>
    <xdr:to>
      <xdr:col>6</xdr:col>
      <xdr:colOff>400051</xdr:colOff>
      <xdr:row>33</xdr:row>
      <xdr:rowOff>161925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DFFBCD3-E461-4504-B9A7-ABCF958E6E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178594</xdr:colOff>
      <xdr:row>37</xdr:row>
      <xdr:rowOff>7144</xdr:rowOff>
    </xdr:from>
    <xdr:to>
      <xdr:col>6</xdr:col>
      <xdr:colOff>435770</xdr:colOff>
      <xdr:row>52</xdr:row>
      <xdr:rowOff>111919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706B00A-7B2F-4EEC-B2A1-219B74511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7"/>
  <sheetViews>
    <sheetView zoomScale="90" zoomScaleNormal="90" workbookViewId="0">
      <selection activeCell="A6" sqref="A6"/>
    </sheetView>
  </sheetViews>
  <sheetFormatPr baseColWidth="10" defaultRowHeight="15" x14ac:dyDescent="0.25"/>
  <cols>
    <col min="2" max="2" width="30.28515625" bestFit="1" customWidth="1"/>
    <col min="3" max="3" width="5.85546875" customWidth="1"/>
    <col min="4" max="8" width="5.5703125" bestFit="1" customWidth="1"/>
    <col min="9" max="9" width="4.42578125" bestFit="1" customWidth="1"/>
    <col min="10" max="10" width="5" bestFit="1" customWidth="1"/>
    <col min="11" max="15" width="5.5703125" bestFit="1" customWidth="1"/>
    <col min="16" max="16" width="5" bestFit="1" customWidth="1"/>
    <col min="17" max="17" width="5.42578125" bestFit="1" customWidth="1"/>
    <col min="18" max="22" width="5.5703125" bestFit="1" customWidth="1"/>
    <col min="23" max="24" width="5" bestFit="1" customWidth="1"/>
    <col min="25" max="29" width="5.5703125" bestFit="1" customWidth="1"/>
    <col min="30" max="31" width="5" bestFit="1" customWidth="1"/>
    <col min="32" max="33" width="5.5703125" bestFit="1" customWidth="1"/>
  </cols>
  <sheetData>
    <row r="1" spans="1:33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3" ht="15.75" thickBot="1" x14ac:dyDescent="0.3">
      <c r="A2" s="4" t="s">
        <v>22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5.75" thickBot="1" x14ac:dyDescent="0.3">
      <c r="A3" s="90" t="s">
        <v>1</v>
      </c>
      <c r="B3" s="91"/>
      <c r="C3" s="88" t="s">
        <v>27</v>
      </c>
      <c r="D3" s="89"/>
      <c r="E3" s="89"/>
      <c r="F3" s="89"/>
      <c r="G3" s="89"/>
      <c r="H3" s="89"/>
      <c r="I3" s="92"/>
      <c r="J3" s="89" t="s">
        <v>26</v>
      </c>
      <c r="K3" s="89"/>
      <c r="L3" s="89"/>
      <c r="M3" s="89"/>
      <c r="N3" s="89"/>
      <c r="O3" s="89"/>
      <c r="P3" s="89"/>
      <c r="Q3" s="88" t="s">
        <v>25</v>
      </c>
      <c r="R3" s="89"/>
      <c r="S3" s="89"/>
      <c r="T3" s="89"/>
      <c r="U3" s="89"/>
      <c r="V3" s="89"/>
      <c r="W3" s="89"/>
      <c r="X3" s="88" t="s">
        <v>24</v>
      </c>
      <c r="Y3" s="89"/>
      <c r="Z3" s="89"/>
      <c r="AA3" s="89"/>
      <c r="AB3" s="89"/>
      <c r="AC3" s="89"/>
      <c r="AD3" s="89"/>
      <c r="AE3" s="88" t="s">
        <v>23</v>
      </c>
      <c r="AF3" s="89"/>
      <c r="AG3" s="89"/>
    </row>
    <row r="4" spans="1:33" x14ac:dyDescent="0.25">
      <c r="A4" s="84" t="s">
        <v>54</v>
      </c>
      <c r="B4" s="85"/>
      <c r="C4" s="6" t="s">
        <v>5</v>
      </c>
      <c r="D4" s="5" t="s">
        <v>6</v>
      </c>
      <c r="E4" s="5" t="s">
        <v>7</v>
      </c>
      <c r="F4" s="5" t="s">
        <v>7</v>
      </c>
      <c r="G4" s="5" t="s">
        <v>2</v>
      </c>
      <c r="H4" s="5" t="s">
        <v>3</v>
      </c>
      <c r="I4" s="7" t="s">
        <v>4</v>
      </c>
      <c r="J4" s="5" t="s">
        <v>5</v>
      </c>
      <c r="K4" s="5" t="s">
        <v>6</v>
      </c>
      <c r="L4" s="5" t="s">
        <v>7</v>
      </c>
      <c r="M4" s="5" t="s">
        <v>7</v>
      </c>
      <c r="N4" s="5" t="s">
        <v>2</v>
      </c>
      <c r="O4" s="5" t="s">
        <v>3</v>
      </c>
      <c r="P4" s="7" t="s">
        <v>4</v>
      </c>
      <c r="Q4" s="6" t="s">
        <v>5</v>
      </c>
      <c r="R4" s="5" t="s">
        <v>6</v>
      </c>
      <c r="S4" s="5" t="s">
        <v>7</v>
      </c>
      <c r="T4" s="5" t="s">
        <v>7</v>
      </c>
      <c r="U4" s="5" t="s">
        <v>2</v>
      </c>
      <c r="V4" s="5" t="s">
        <v>3</v>
      </c>
      <c r="W4" s="7" t="s">
        <v>4</v>
      </c>
      <c r="X4" s="6" t="s">
        <v>5</v>
      </c>
      <c r="Y4" s="5" t="s">
        <v>6</v>
      </c>
      <c r="Z4" s="5" t="s">
        <v>7</v>
      </c>
      <c r="AA4" s="5" t="s">
        <v>7</v>
      </c>
      <c r="AB4" s="5" t="s">
        <v>2</v>
      </c>
      <c r="AC4" s="5" t="s">
        <v>3</v>
      </c>
      <c r="AD4" s="7" t="s">
        <v>4</v>
      </c>
      <c r="AE4" s="6" t="s">
        <v>5</v>
      </c>
      <c r="AF4" s="5" t="s">
        <v>6</v>
      </c>
      <c r="AG4" s="5" t="s">
        <v>7</v>
      </c>
    </row>
    <row r="5" spans="1:33" ht="15.75" thickBot="1" x14ac:dyDescent="0.3">
      <c r="A5" s="86"/>
      <c r="B5" s="87"/>
      <c r="C5" s="9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10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8">
        <v>31</v>
      </c>
    </row>
    <row r="6" spans="1:33" ht="15.75" thickBot="1" x14ac:dyDescent="0.3">
      <c r="A6" s="11" t="s">
        <v>8</v>
      </c>
      <c r="B6" s="11"/>
      <c r="C6" s="11"/>
      <c r="D6" s="13"/>
      <c r="E6" s="13"/>
      <c r="F6" s="13"/>
      <c r="G6" s="13"/>
      <c r="H6" s="13"/>
      <c r="I6" s="14"/>
      <c r="J6" s="12"/>
      <c r="K6" s="12"/>
      <c r="L6" s="12"/>
      <c r="M6" s="12"/>
      <c r="N6" s="12"/>
      <c r="O6" s="12"/>
      <c r="P6" s="15"/>
      <c r="Q6" s="12"/>
      <c r="R6" s="12"/>
      <c r="S6" s="12"/>
      <c r="T6" s="12"/>
      <c r="U6" s="12"/>
      <c r="V6" s="12"/>
      <c r="W6" s="15"/>
      <c r="X6" s="12"/>
      <c r="Y6" s="12"/>
      <c r="Z6" s="12"/>
      <c r="AA6" s="12"/>
      <c r="AB6" s="12"/>
      <c r="AC6" s="12"/>
      <c r="AD6" s="15"/>
      <c r="AE6" s="12"/>
      <c r="AF6" s="12"/>
      <c r="AG6" s="12"/>
    </row>
    <row r="7" spans="1:33" x14ac:dyDescent="0.25">
      <c r="A7" s="16"/>
      <c r="B7" s="17" t="s">
        <v>9</v>
      </c>
      <c r="C7" s="19">
        <v>163</v>
      </c>
      <c r="D7" s="20">
        <v>192</v>
      </c>
      <c r="E7" s="20">
        <v>229</v>
      </c>
      <c r="F7" s="20">
        <v>174</v>
      </c>
      <c r="G7" s="20">
        <v>183</v>
      </c>
      <c r="H7" s="20">
        <v>188</v>
      </c>
      <c r="I7" s="21">
        <v>198</v>
      </c>
      <c r="J7" s="19">
        <v>200</v>
      </c>
      <c r="K7" s="20">
        <v>220</v>
      </c>
      <c r="L7" s="20">
        <v>235</v>
      </c>
      <c r="M7" s="20">
        <v>235</v>
      </c>
      <c r="N7" s="20">
        <v>217</v>
      </c>
      <c r="O7" s="20">
        <v>202</v>
      </c>
      <c r="P7" s="21">
        <v>252</v>
      </c>
      <c r="Q7" s="18">
        <v>215</v>
      </c>
      <c r="R7" s="18">
        <v>249</v>
      </c>
      <c r="S7" s="18">
        <v>251</v>
      </c>
      <c r="T7" s="18">
        <v>243</v>
      </c>
      <c r="U7" s="18">
        <v>235</v>
      </c>
      <c r="V7" s="18">
        <v>213</v>
      </c>
      <c r="W7" s="22">
        <v>267</v>
      </c>
      <c r="X7" s="18">
        <v>261</v>
      </c>
      <c r="Y7" s="18">
        <v>253</v>
      </c>
      <c r="Z7" s="18">
        <v>313</v>
      </c>
      <c r="AA7" s="18">
        <v>321</v>
      </c>
      <c r="AB7" s="18">
        <v>309</v>
      </c>
      <c r="AC7" s="18">
        <v>239</v>
      </c>
      <c r="AD7" s="22">
        <v>299</v>
      </c>
      <c r="AE7" s="19">
        <v>285</v>
      </c>
      <c r="AF7" s="20">
        <v>285</v>
      </c>
      <c r="AG7" s="20">
        <v>274</v>
      </c>
    </row>
    <row r="8" spans="1:33" x14ac:dyDescent="0.25">
      <c r="A8" s="24"/>
      <c r="B8" s="25" t="s">
        <v>10</v>
      </c>
      <c r="C8" s="26">
        <v>11</v>
      </c>
      <c r="D8" s="18">
        <v>9</v>
      </c>
      <c r="E8" s="18">
        <v>10</v>
      </c>
      <c r="F8" s="18">
        <v>8</v>
      </c>
      <c r="G8" s="18">
        <v>12</v>
      </c>
      <c r="H8" s="18">
        <v>11</v>
      </c>
      <c r="I8" s="22">
        <v>15</v>
      </c>
      <c r="J8" s="26">
        <v>14</v>
      </c>
      <c r="K8" s="18">
        <v>26</v>
      </c>
      <c r="L8" s="18">
        <v>27</v>
      </c>
      <c r="M8" s="18">
        <v>30</v>
      </c>
      <c r="N8" s="18">
        <v>36</v>
      </c>
      <c r="O8" s="18">
        <v>20</v>
      </c>
      <c r="P8" s="22">
        <v>38</v>
      </c>
      <c r="Q8" s="18">
        <v>25</v>
      </c>
      <c r="R8" s="18">
        <v>37</v>
      </c>
      <c r="S8" s="18">
        <v>55</v>
      </c>
      <c r="T8" s="18">
        <v>33</v>
      </c>
      <c r="U8" s="18">
        <v>40</v>
      </c>
      <c r="V8" s="18">
        <v>27</v>
      </c>
      <c r="W8" s="22">
        <v>34</v>
      </c>
      <c r="X8" s="18">
        <v>34</v>
      </c>
      <c r="Y8" s="18">
        <v>33</v>
      </c>
      <c r="Z8" s="18">
        <v>71</v>
      </c>
      <c r="AA8" s="18">
        <v>50</v>
      </c>
      <c r="AB8" s="18">
        <v>53</v>
      </c>
      <c r="AC8" s="18">
        <v>42</v>
      </c>
      <c r="AD8" s="22">
        <v>40</v>
      </c>
      <c r="AE8" s="18">
        <v>56</v>
      </c>
      <c r="AF8" s="18">
        <v>41</v>
      </c>
      <c r="AG8" s="18">
        <v>48</v>
      </c>
    </row>
    <row r="9" spans="1:33" ht="15.75" thickBot="1" x14ac:dyDescent="0.3">
      <c r="A9" s="24"/>
      <c r="B9" s="25" t="s">
        <v>11</v>
      </c>
      <c r="C9" s="28">
        <f t="shared" ref="C9:AG9" si="0">C8/C7*100</f>
        <v>6.7484662576687118</v>
      </c>
      <c r="D9" s="29">
        <f t="shared" si="0"/>
        <v>4.6875</v>
      </c>
      <c r="E9" s="29">
        <f t="shared" si="0"/>
        <v>4.3668122270742353</v>
      </c>
      <c r="F9" s="29">
        <f t="shared" si="0"/>
        <v>4.5977011494252871</v>
      </c>
      <c r="G9" s="29">
        <f t="shared" si="0"/>
        <v>6.557377049180328</v>
      </c>
      <c r="H9" s="29">
        <f t="shared" si="0"/>
        <v>5.8510638297872344</v>
      </c>
      <c r="I9" s="30">
        <f t="shared" si="0"/>
        <v>7.5757575757575761</v>
      </c>
      <c r="J9" s="28">
        <f t="shared" si="0"/>
        <v>7.0000000000000009</v>
      </c>
      <c r="K9" s="29">
        <f t="shared" si="0"/>
        <v>11.818181818181818</v>
      </c>
      <c r="L9" s="29">
        <f t="shared" si="0"/>
        <v>11.48936170212766</v>
      </c>
      <c r="M9" s="29">
        <f t="shared" si="0"/>
        <v>12.76595744680851</v>
      </c>
      <c r="N9" s="29">
        <f t="shared" si="0"/>
        <v>16.589861751152075</v>
      </c>
      <c r="O9" s="29">
        <f t="shared" si="0"/>
        <v>9.9009900990099009</v>
      </c>
      <c r="P9" s="30">
        <f t="shared" si="0"/>
        <v>15.079365079365079</v>
      </c>
      <c r="Q9" s="27">
        <f t="shared" si="0"/>
        <v>11.627906976744185</v>
      </c>
      <c r="R9" s="27">
        <f t="shared" si="0"/>
        <v>14.859437751004014</v>
      </c>
      <c r="S9" s="27">
        <f t="shared" si="0"/>
        <v>21.91235059760956</v>
      </c>
      <c r="T9" s="27">
        <f t="shared" si="0"/>
        <v>13.580246913580247</v>
      </c>
      <c r="U9" s="27">
        <f t="shared" si="0"/>
        <v>17.021276595744681</v>
      </c>
      <c r="V9" s="27">
        <f t="shared" si="0"/>
        <v>12.676056338028168</v>
      </c>
      <c r="W9" s="31">
        <f t="shared" si="0"/>
        <v>12.734082397003746</v>
      </c>
      <c r="X9" s="27">
        <f t="shared" si="0"/>
        <v>13.026819923371647</v>
      </c>
      <c r="Y9" s="27">
        <f t="shared" si="0"/>
        <v>13.043478260869565</v>
      </c>
      <c r="Z9" s="27">
        <f t="shared" si="0"/>
        <v>22.683706070287542</v>
      </c>
      <c r="AA9" s="27">
        <f t="shared" si="0"/>
        <v>15.57632398753894</v>
      </c>
      <c r="AB9" s="27">
        <f t="shared" si="0"/>
        <v>17.15210355987055</v>
      </c>
      <c r="AC9" s="27">
        <f t="shared" si="0"/>
        <v>17.573221757322173</v>
      </c>
      <c r="AD9" s="31">
        <f t="shared" si="0"/>
        <v>13.377926421404682</v>
      </c>
      <c r="AE9" s="27">
        <f t="shared" si="0"/>
        <v>19.649122807017545</v>
      </c>
      <c r="AF9" s="27">
        <f t="shared" si="0"/>
        <v>14.385964912280702</v>
      </c>
      <c r="AG9" s="27">
        <f t="shared" si="0"/>
        <v>17.518248175182482</v>
      </c>
    </row>
    <row r="10" spans="1:33" x14ac:dyDescent="0.25">
      <c r="A10" s="16"/>
      <c r="B10" s="17" t="s">
        <v>12</v>
      </c>
      <c r="C10" s="26">
        <v>365</v>
      </c>
      <c r="D10" s="18">
        <v>452</v>
      </c>
      <c r="E10" s="18">
        <v>358</v>
      </c>
      <c r="F10" s="18">
        <v>321</v>
      </c>
      <c r="G10" s="18">
        <v>404</v>
      </c>
      <c r="H10" s="18">
        <v>390</v>
      </c>
      <c r="I10" s="22">
        <v>410</v>
      </c>
      <c r="J10" s="26">
        <v>382</v>
      </c>
      <c r="K10" s="18">
        <v>556</v>
      </c>
      <c r="L10" s="18">
        <v>416</v>
      </c>
      <c r="M10" s="18">
        <v>476</v>
      </c>
      <c r="N10" s="18">
        <v>401</v>
      </c>
      <c r="O10" s="18">
        <v>428</v>
      </c>
      <c r="P10" s="22">
        <v>358</v>
      </c>
      <c r="Q10" s="20">
        <v>367</v>
      </c>
      <c r="R10" s="20">
        <v>513</v>
      </c>
      <c r="S10" s="20">
        <v>463</v>
      </c>
      <c r="T10" s="20">
        <v>427</v>
      </c>
      <c r="U10" s="20">
        <v>454</v>
      </c>
      <c r="V10" s="20">
        <v>412</v>
      </c>
      <c r="W10" s="21">
        <v>408</v>
      </c>
      <c r="X10" s="20">
        <v>424</v>
      </c>
      <c r="Y10" s="20">
        <v>457</v>
      </c>
      <c r="Z10" s="20">
        <v>491</v>
      </c>
      <c r="AA10" s="20">
        <v>476</v>
      </c>
      <c r="AB10" s="20">
        <v>437</v>
      </c>
      <c r="AC10" s="20">
        <v>429</v>
      </c>
      <c r="AD10" s="21">
        <v>393</v>
      </c>
      <c r="AE10" s="41">
        <v>425</v>
      </c>
      <c r="AF10" s="42">
        <v>575</v>
      </c>
      <c r="AG10" s="42">
        <v>517</v>
      </c>
    </row>
    <row r="11" spans="1:33" x14ac:dyDescent="0.25">
      <c r="A11" s="24"/>
      <c r="B11" s="25" t="s">
        <v>13</v>
      </c>
      <c r="C11" s="26">
        <v>5</v>
      </c>
      <c r="D11" s="18">
        <v>8</v>
      </c>
      <c r="E11" s="18">
        <v>0</v>
      </c>
      <c r="F11" s="18">
        <v>7</v>
      </c>
      <c r="G11" s="18">
        <v>7</v>
      </c>
      <c r="H11" s="18">
        <v>7</v>
      </c>
      <c r="I11" s="22">
        <v>10</v>
      </c>
      <c r="J11" s="26">
        <v>14</v>
      </c>
      <c r="K11" s="18">
        <v>9</v>
      </c>
      <c r="L11" s="18">
        <v>8</v>
      </c>
      <c r="M11" s="18">
        <v>7</v>
      </c>
      <c r="N11" s="18">
        <v>7</v>
      </c>
      <c r="O11" s="18">
        <v>5</v>
      </c>
      <c r="P11" s="22">
        <v>9</v>
      </c>
      <c r="Q11" s="18">
        <v>10</v>
      </c>
      <c r="R11" s="18">
        <v>14</v>
      </c>
      <c r="S11" s="18">
        <v>15</v>
      </c>
      <c r="T11" s="18">
        <v>10</v>
      </c>
      <c r="U11" s="18">
        <v>6</v>
      </c>
      <c r="V11" s="18">
        <v>7</v>
      </c>
      <c r="W11" s="22">
        <v>10</v>
      </c>
      <c r="X11" s="18">
        <v>10</v>
      </c>
      <c r="Y11" s="18">
        <v>14</v>
      </c>
      <c r="Z11" s="18">
        <v>12</v>
      </c>
      <c r="AA11" s="18">
        <v>8</v>
      </c>
      <c r="AB11" s="18">
        <v>12</v>
      </c>
      <c r="AC11" s="18">
        <v>12</v>
      </c>
      <c r="AD11" s="22">
        <v>25</v>
      </c>
      <c r="AE11" s="18">
        <v>23</v>
      </c>
      <c r="AF11" s="18">
        <v>30</v>
      </c>
      <c r="AG11" s="18">
        <v>19</v>
      </c>
    </row>
    <row r="12" spans="1:33" ht="15.75" thickBot="1" x14ac:dyDescent="0.3">
      <c r="A12" s="24"/>
      <c r="B12" s="25" t="s">
        <v>11</v>
      </c>
      <c r="C12" s="32">
        <f t="shared" ref="C12:AG12" si="1">C11/C10*100</f>
        <v>1.3698630136986301</v>
      </c>
      <c r="D12" s="27">
        <f t="shared" si="1"/>
        <v>1.7699115044247788</v>
      </c>
      <c r="E12" s="27">
        <f t="shared" si="1"/>
        <v>0</v>
      </c>
      <c r="F12" s="27">
        <f t="shared" si="1"/>
        <v>2.1806853582554515</v>
      </c>
      <c r="G12" s="27">
        <f t="shared" si="1"/>
        <v>1.7326732673267329</v>
      </c>
      <c r="H12" s="27">
        <f t="shared" si="1"/>
        <v>1.7948717948717947</v>
      </c>
      <c r="I12" s="31">
        <f t="shared" si="1"/>
        <v>2.4390243902439024</v>
      </c>
      <c r="J12" s="32">
        <f t="shared" si="1"/>
        <v>3.664921465968586</v>
      </c>
      <c r="K12" s="27">
        <f t="shared" si="1"/>
        <v>1.6187050359712229</v>
      </c>
      <c r="L12" s="27">
        <f t="shared" si="1"/>
        <v>1.9230769230769231</v>
      </c>
      <c r="M12" s="27">
        <f t="shared" si="1"/>
        <v>1.4705882352941175</v>
      </c>
      <c r="N12" s="27">
        <f t="shared" si="1"/>
        <v>1.7456359102244388</v>
      </c>
      <c r="O12" s="27">
        <f t="shared" si="1"/>
        <v>1.1682242990654206</v>
      </c>
      <c r="P12" s="31">
        <f t="shared" si="1"/>
        <v>2.5139664804469275</v>
      </c>
      <c r="Q12" s="27">
        <f t="shared" si="1"/>
        <v>2.7247956403269753</v>
      </c>
      <c r="R12" s="27">
        <f t="shared" si="1"/>
        <v>2.7290448343079921</v>
      </c>
      <c r="S12" s="27">
        <f t="shared" si="1"/>
        <v>3.2397408207343417</v>
      </c>
      <c r="T12" s="27">
        <f t="shared" si="1"/>
        <v>2.3419203747072603</v>
      </c>
      <c r="U12" s="27">
        <f t="shared" si="1"/>
        <v>1.3215859030837005</v>
      </c>
      <c r="V12" s="27">
        <f t="shared" si="1"/>
        <v>1.6990291262135921</v>
      </c>
      <c r="W12" s="31">
        <f t="shared" si="1"/>
        <v>2.4509803921568629</v>
      </c>
      <c r="X12" s="27">
        <f t="shared" si="1"/>
        <v>2.358490566037736</v>
      </c>
      <c r="Y12" s="27">
        <f t="shared" si="1"/>
        <v>3.0634573304157549</v>
      </c>
      <c r="Z12" s="27">
        <f t="shared" si="1"/>
        <v>2.4439918533604885</v>
      </c>
      <c r="AA12" s="27">
        <f t="shared" si="1"/>
        <v>1.680672268907563</v>
      </c>
      <c r="AB12" s="27">
        <f t="shared" si="1"/>
        <v>2.7459954233409611</v>
      </c>
      <c r="AC12" s="27">
        <f t="shared" si="1"/>
        <v>2.7972027972027971</v>
      </c>
      <c r="AD12" s="31">
        <f t="shared" si="1"/>
        <v>6.3613231552162848</v>
      </c>
      <c r="AE12" s="27">
        <f t="shared" si="1"/>
        <v>5.4117647058823524</v>
      </c>
      <c r="AF12" s="27">
        <f t="shared" si="1"/>
        <v>5.2173913043478262</v>
      </c>
      <c r="AG12" s="27">
        <f t="shared" si="1"/>
        <v>3.67504835589942</v>
      </c>
    </row>
    <row r="13" spans="1:33" ht="15.75" thickBot="1" x14ac:dyDescent="0.3">
      <c r="A13" s="11" t="s">
        <v>14</v>
      </c>
      <c r="B13" s="13"/>
      <c r="C13" s="11"/>
      <c r="D13" s="13"/>
      <c r="E13" s="13"/>
      <c r="F13" s="13"/>
      <c r="G13" s="13"/>
      <c r="H13" s="13"/>
      <c r="I13" s="14"/>
      <c r="J13" s="11"/>
      <c r="K13" s="13"/>
      <c r="L13" s="13"/>
      <c r="M13" s="13"/>
      <c r="N13" s="13"/>
      <c r="O13" s="13"/>
      <c r="P13" s="14"/>
      <c r="Q13" s="13"/>
      <c r="R13" s="13"/>
      <c r="S13" s="13"/>
      <c r="T13" s="13"/>
      <c r="U13" s="13"/>
      <c r="V13" s="13"/>
      <c r="W13" s="14"/>
      <c r="X13" s="13"/>
      <c r="Y13" s="13"/>
      <c r="Z13" s="13"/>
      <c r="AA13" s="13"/>
      <c r="AB13" s="13"/>
      <c r="AC13" s="13"/>
      <c r="AD13" s="14"/>
      <c r="AE13" s="13"/>
      <c r="AF13" s="13"/>
      <c r="AG13" s="13"/>
    </row>
    <row r="14" spans="1:33" x14ac:dyDescent="0.25">
      <c r="A14" s="16"/>
      <c r="B14" s="17" t="s">
        <v>9</v>
      </c>
      <c r="C14" s="19">
        <v>0</v>
      </c>
      <c r="D14" s="20">
        <v>565</v>
      </c>
      <c r="E14" s="20">
        <v>588</v>
      </c>
      <c r="F14" s="20">
        <v>630</v>
      </c>
      <c r="G14" s="20">
        <v>565</v>
      </c>
      <c r="H14" s="20">
        <v>558</v>
      </c>
      <c r="I14" s="21">
        <v>0</v>
      </c>
      <c r="J14" s="19">
        <v>0</v>
      </c>
      <c r="K14" s="20">
        <v>676</v>
      </c>
      <c r="L14" s="20">
        <v>536</v>
      </c>
      <c r="M14" s="20">
        <v>513</v>
      </c>
      <c r="N14" s="20">
        <v>542</v>
      </c>
      <c r="O14" s="20">
        <v>661</v>
      </c>
      <c r="P14" s="21">
        <v>0</v>
      </c>
      <c r="Q14" s="20">
        <v>0</v>
      </c>
      <c r="R14" s="20">
        <v>687</v>
      </c>
      <c r="S14" s="20">
        <v>552</v>
      </c>
      <c r="T14" s="20">
        <v>509</v>
      </c>
      <c r="U14" s="20">
        <v>561</v>
      </c>
      <c r="V14" s="20">
        <v>563</v>
      </c>
      <c r="W14" s="21">
        <v>0</v>
      </c>
      <c r="X14" s="20">
        <v>0</v>
      </c>
      <c r="Y14" s="20">
        <v>696</v>
      </c>
      <c r="Z14" s="20">
        <v>600</v>
      </c>
      <c r="AA14" s="20">
        <v>685</v>
      </c>
      <c r="AB14" s="20">
        <v>659</v>
      </c>
      <c r="AC14" s="20">
        <v>430</v>
      </c>
      <c r="AD14" s="21">
        <v>0</v>
      </c>
      <c r="AE14" s="19">
        <v>0</v>
      </c>
      <c r="AF14" s="20">
        <v>859</v>
      </c>
      <c r="AG14" s="20">
        <v>642</v>
      </c>
    </row>
    <row r="15" spans="1:33" x14ac:dyDescent="0.25">
      <c r="A15" s="24"/>
      <c r="B15" s="25" t="s">
        <v>10</v>
      </c>
      <c r="C15" s="26">
        <v>0</v>
      </c>
      <c r="D15" s="18">
        <v>27</v>
      </c>
      <c r="E15" s="18">
        <v>22</v>
      </c>
      <c r="F15" s="18">
        <v>21</v>
      </c>
      <c r="G15" s="18">
        <v>21</v>
      </c>
      <c r="H15" s="18">
        <v>22</v>
      </c>
      <c r="I15" s="22">
        <v>0</v>
      </c>
      <c r="J15" s="26">
        <v>0</v>
      </c>
      <c r="K15" s="18">
        <v>31</v>
      </c>
      <c r="L15" s="18">
        <v>28</v>
      </c>
      <c r="M15" s="18">
        <v>21</v>
      </c>
      <c r="N15" s="18">
        <v>21</v>
      </c>
      <c r="O15" s="18">
        <v>36</v>
      </c>
      <c r="P15" s="22">
        <v>0</v>
      </c>
      <c r="Q15" s="18">
        <v>0</v>
      </c>
      <c r="R15" s="18">
        <v>36</v>
      </c>
      <c r="S15" s="18">
        <v>40</v>
      </c>
      <c r="T15" s="18">
        <v>42</v>
      </c>
      <c r="U15" s="18">
        <v>34</v>
      </c>
      <c r="V15" s="18">
        <v>47</v>
      </c>
      <c r="W15" s="22">
        <v>0</v>
      </c>
      <c r="X15" s="18">
        <v>0</v>
      </c>
      <c r="Y15" s="18">
        <v>47</v>
      </c>
      <c r="Z15" s="18">
        <v>45</v>
      </c>
      <c r="AA15" s="18">
        <v>59</v>
      </c>
      <c r="AB15" s="18">
        <v>59</v>
      </c>
      <c r="AC15" s="18">
        <v>59</v>
      </c>
      <c r="AD15" s="22">
        <v>0</v>
      </c>
      <c r="AE15" s="18">
        <v>0</v>
      </c>
      <c r="AF15" s="18">
        <v>66</v>
      </c>
      <c r="AG15" s="18">
        <v>55</v>
      </c>
    </row>
    <row r="16" spans="1:33" ht="15.75" thickBot="1" x14ac:dyDescent="0.3">
      <c r="A16" s="24"/>
      <c r="B16" s="25" t="s">
        <v>11</v>
      </c>
      <c r="C16" s="28">
        <v>0</v>
      </c>
      <c r="D16" s="29">
        <f t="shared" ref="D16:AC16" si="2">D15/D14*100</f>
        <v>4.778761061946903</v>
      </c>
      <c r="E16" s="29">
        <f t="shared" si="2"/>
        <v>3.7414965986394559</v>
      </c>
      <c r="F16" s="29">
        <f t="shared" si="2"/>
        <v>3.3333333333333335</v>
      </c>
      <c r="G16" s="29">
        <f t="shared" si="2"/>
        <v>3.7168141592920354</v>
      </c>
      <c r="H16" s="29">
        <f t="shared" si="2"/>
        <v>3.9426523297491038</v>
      </c>
      <c r="I16" s="30">
        <v>0</v>
      </c>
      <c r="J16" s="28">
        <v>0</v>
      </c>
      <c r="K16" s="29">
        <f t="shared" si="2"/>
        <v>4.5857988165680474</v>
      </c>
      <c r="L16" s="29">
        <f t="shared" si="2"/>
        <v>5.2238805970149249</v>
      </c>
      <c r="M16" s="29">
        <f t="shared" si="2"/>
        <v>4.0935672514619883</v>
      </c>
      <c r="N16" s="29">
        <f t="shared" si="2"/>
        <v>3.8745387453874542</v>
      </c>
      <c r="O16" s="29">
        <f t="shared" si="2"/>
        <v>5.4462934947049924</v>
      </c>
      <c r="P16" s="30">
        <v>0</v>
      </c>
      <c r="Q16" s="27">
        <v>0</v>
      </c>
      <c r="R16" s="27">
        <f t="shared" si="2"/>
        <v>5.2401746724890828</v>
      </c>
      <c r="S16" s="27">
        <f t="shared" si="2"/>
        <v>7.2463768115942031</v>
      </c>
      <c r="T16" s="27">
        <f t="shared" si="2"/>
        <v>8.2514734774066802</v>
      </c>
      <c r="U16" s="27">
        <f t="shared" si="2"/>
        <v>6.0606060606060606</v>
      </c>
      <c r="V16" s="27">
        <f t="shared" si="2"/>
        <v>8.3481349911190055</v>
      </c>
      <c r="W16" s="31">
        <v>0</v>
      </c>
      <c r="X16" s="27">
        <v>0</v>
      </c>
      <c r="Y16" s="27">
        <f t="shared" si="2"/>
        <v>6.7528735632183912</v>
      </c>
      <c r="Z16" s="27">
        <f t="shared" si="2"/>
        <v>7.5</v>
      </c>
      <c r="AA16" s="27">
        <f t="shared" si="2"/>
        <v>8.6131386861313874</v>
      </c>
      <c r="AB16" s="27">
        <f t="shared" si="2"/>
        <v>8.9529590288315628</v>
      </c>
      <c r="AC16" s="27">
        <f t="shared" si="2"/>
        <v>13.720930232558141</v>
      </c>
      <c r="AD16" s="31">
        <v>0</v>
      </c>
      <c r="AE16" s="27">
        <v>0</v>
      </c>
      <c r="AF16" s="27">
        <f t="shared" ref="AF16:AG16" si="3">AF15/AF14*100</f>
        <v>7.6833527357392324</v>
      </c>
      <c r="AG16" s="27">
        <f t="shared" si="3"/>
        <v>8.5669781931464168</v>
      </c>
    </row>
    <row r="17" spans="1:33" x14ac:dyDescent="0.25">
      <c r="A17" s="16"/>
      <c r="B17" s="17" t="s">
        <v>12</v>
      </c>
      <c r="C17" s="26">
        <v>0</v>
      </c>
      <c r="D17" s="18">
        <v>1132</v>
      </c>
      <c r="E17" s="18">
        <v>1123</v>
      </c>
      <c r="F17" s="18">
        <v>1059</v>
      </c>
      <c r="G17" s="18">
        <v>1061</v>
      </c>
      <c r="H17" s="18">
        <v>992</v>
      </c>
      <c r="I17" s="22">
        <v>0</v>
      </c>
      <c r="J17" s="26">
        <v>0</v>
      </c>
      <c r="K17" s="18">
        <v>1048</v>
      </c>
      <c r="L17" s="18">
        <v>1050</v>
      </c>
      <c r="M17" s="18">
        <v>965</v>
      </c>
      <c r="N17" s="18">
        <v>1070</v>
      </c>
      <c r="O17" s="18">
        <v>1062</v>
      </c>
      <c r="P17" s="22">
        <v>0</v>
      </c>
      <c r="Q17" s="20">
        <v>0</v>
      </c>
      <c r="R17" s="20">
        <v>1049</v>
      </c>
      <c r="S17" s="20">
        <v>1001</v>
      </c>
      <c r="T17" s="20">
        <v>928</v>
      </c>
      <c r="U17" s="20">
        <v>1018</v>
      </c>
      <c r="V17" s="20">
        <v>936</v>
      </c>
      <c r="W17" s="21">
        <v>0</v>
      </c>
      <c r="X17" s="20">
        <v>0</v>
      </c>
      <c r="Y17" s="20">
        <v>1093</v>
      </c>
      <c r="Z17" s="20">
        <v>1013</v>
      </c>
      <c r="AA17" s="20">
        <v>1025</v>
      </c>
      <c r="AB17" s="20">
        <v>1032</v>
      </c>
      <c r="AC17" s="20">
        <v>903</v>
      </c>
      <c r="AD17" s="21">
        <v>0</v>
      </c>
      <c r="AE17" s="41">
        <v>0</v>
      </c>
      <c r="AF17" s="42">
        <v>1108</v>
      </c>
      <c r="AG17" s="42">
        <v>1088</v>
      </c>
    </row>
    <row r="18" spans="1:33" x14ac:dyDescent="0.25">
      <c r="A18" s="24"/>
      <c r="B18" s="25" t="s">
        <v>13</v>
      </c>
      <c r="C18" s="26">
        <v>0</v>
      </c>
      <c r="D18" s="18">
        <v>16</v>
      </c>
      <c r="E18" s="18">
        <v>18</v>
      </c>
      <c r="F18" s="18">
        <v>13</v>
      </c>
      <c r="G18" s="18">
        <v>10</v>
      </c>
      <c r="H18" s="18">
        <v>9</v>
      </c>
      <c r="I18" s="22">
        <v>0</v>
      </c>
      <c r="J18" s="26">
        <v>0</v>
      </c>
      <c r="K18" s="18">
        <v>12</v>
      </c>
      <c r="L18" s="18">
        <v>17</v>
      </c>
      <c r="M18" s="18">
        <v>11</v>
      </c>
      <c r="N18" s="18">
        <v>20</v>
      </c>
      <c r="O18" s="18">
        <v>20</v>
      </c>
      <c r="P18" s="22">
        <v>0</v>
      </c>
      <c r="Q18" s="18">
        <v>0</v>
      </c>
      <c r="R18" s="18">
        <v>8</v>
      </c>
      <c r="S18" s="18">
        <v>20</v>
      </c>
      <c r="T18" s="18">
        <v>15</v>
      </c>
      <c r="U18" s="18">
        <v>22</v>
      </c>
      <c r="V18" s="18">
        <v>13</v>
      </c>
      <c r="W18" s="22">
        <v>0</v>
      </c>
      <c r="X18" s="18">
        <v>0</v>
      </c>
      <c r="Y18" s="18">
        <v>24</v>
      </c>
      <c r="Z18" s="18">
        <v>20</v>
      </c>
      <c r="AA18" s="18">
        <v>24</v>
      </c>
      <c r="AB18" s="18">
        <v>29</v>
      </c>
      <c r="AC18" s="18">
        <v>11</v>
      </c>
      <c r="AD18" s="22">
        <v>0</v>
      </c>
      <c r="AE18" s="18">
        <v>0</v>
      </c>
      <c r="AF18" s="18">
        <v>30</v>
      </c>
      <c r="AG18" s="18">
        <v>20</v>
      </c>
    </row>
    <row r="19" spans="1:33" ht="15.75" thickBot="1" x14ac:dyDescent="0.3">
      <c r="A19" s="24"/>
      <c r="B19" s="25" t="s">
        <v>11</v>
      </c>
      <c r="C19" s="32">
        <v>0</v>
      </c>
      <c r="D19" s="27">
        <f t="shared" ref="D19:AC19" si="4">D18/D17*100</f>
        <v>1.4134275618374559</v>
      </c>
      <c r="E19" s="27">
        <f t="shared" si="4"/>
        <v>1.6028495102404272</v>
      </c>
      <c r="F19" s="27">
        <f t="shared" si="4"/>
        <v>1.2275731822474032</v>
      </c>
      <c r="G19" s="27">
        <f t="shared" si="4"/>
        <v>0.94250706880301593</v>
      </c>
      <c r="H19" s="27">
        <f t="shared" si="4"/>
        <v>0.90725806451612911</v>
      </c>
      <c r="I19" s="31">
        <v>0</v>
      </c>
      <c r="J19" s="32">
        <v>0</v>
      </c>
      <c r="K19" s="27">
        <f t="shared" si="4"/>
        <v>1.1450381679389312</v>
      </c>
      <c r="L19" s="27">
        <f t="shared" si="4"/>
        <v>1.6190476190476188</v>
      </c>
      <c r="M19" s="27">
        <f t="shared" si="4"/>
        <v>1.1398963730569949</v>
      </c>
      <c r="N19" s="27">
        <f t="shared" si="4"/>
        <v>1.8691588785046727</v>
      </c>
      <c r="O19" s="27">
        <f t="shared" si="4"/>
        <v>1.8832391713747645</v>
      </c>
      <c r="P19" s="31">
        <v>0</v>
      </c>
      <c r="Q19" s="27">
        <v>0</v>
      </c>
      <c r="R19" s="27">
        <f t="shared" si="4"/>
        <v>0.76263107721639656</v>
      </c>
      <c r="S19" s="27">
        <f t="shared" si="4"/>
        <v>1.9980019980019981</v>
      </c>
      <c r="T19" s="27">
        <f t="shared" si="4"/>
        <v>1.6163793103448276</v>
      </c>
      <c r="U19" s="27">
        <f t="shared" si="4"/>
        <v>2.161100196463654</v>
      </c>
      <c r="V19" s="27">
        <f t="shared" si="4"/>
        <v>1.3888888888888888</v>
      </c>
      <c r="W19" s="31">
        <v>0</v>
      </c>
      <c r="X19" s="27">
        <v>0</v>
      </c>
      <c r="Y19" s="27">
        <f t="shared" si="4"/>
        <v>2.1957913998170175</v>
      </c>
      <c r="Z19" s="27">
        <f t="shared" si="4"/>
        <v>1.9743336623889436</v>
      </c>
      <c r="AA19" s="27">
        <f t="shared" si="4"/>
        <v>2.3414634146341462</v>
      </c>
      <c r="AB19" s="27">
        <f t="shared" si="4"/>
        <v>2.8100775193798451</v>
      </c>
      <c r="AC19" s="27">
        <f t="shared" si="4"/>
        <v>1.2181616832779625</v>
      </c>
      <c r="AD19" s="31">
        <v>0</v>
      </c>
      <c r="AE19" s="27">
        <v>0</v>
      </c>
      <c r="AF19" s="27">
        <f t="shared" ref="AF19:AG19" si="5">AF18/AF17*100</f>
        <v>2.7075812274368229</v>
      </c>
      <c r="AG19" s="27">
        <f t="shared" si="5"/>
        <v>1.8382352941176472</v>
      </c>
    </row>
    <row r="20" spans="1:33" x14ac:dyDescent="0.25">
      <c r="A20" s="16" t="s">
        <v>15</v>
      </c>
      <c r="B20" s="17" t="s">
        <v>16</v>
      </c>
      <c r="C20" s="19">
        <f>C7+C14</f>
        <v>163</v>
      </c>
      <c r="D20" s="20">
        <f t="shared" ref="D20:I20" si="6">D7+D14</f>
        <v>757</v>
      </c>
      <c r="E20" s="20">
        <f t="shared" si="6"/>
        <v>817</v>
      </c>
      <c r="F20" s="20">
        <f t="shared" si="6"/>
        <v>804</v>
      </c>
      <c r="G20" s="20">
        <f t="shared" si="6"/>
        <v>748</v>
      </c>
      <c r="H20" s="20">
        <f t="shared" si="6"/>
        <v>746</v>
      </c>
      <c r="I20" s="21">
        <f t="shared" si="6"/>
        <v>198</v>
      </c>
      <c r="J20" s="19">
        <f t="shared" ref="J20:P20" si="7">J7+J14</f>
        <v>200</v>
      </c>
      <c r="K20" s="20">
        <f t="shared" si="7"/>
        <v>896</v>
      </c>
      <c r="L20" s="20">
        <f t="shared" si="7"/>
        <v>771</v>
      </c>
      <c r="M20" s="20">
        <f t="shared" si="7"/>
        <v>748</v>
      </c>
      <c r="N20" s="20">
        <f t="shared" si="7"/>
        <v>759</v>
      </c>
      <c r="O20" s="20">
        <f t="shared" si="7"/>
        <v>863</v>
      </c>
      <c r="P20" s="21">
        <f t="shared" si="7"/>
        <v>252</v>
      </c>
      <c r="Q20" s="20">
        <f t="shared" ref="Q20:W20" si="8">Q7+Q14</f>
        <v>215</v>
      </c>
      <c r="R20" s="20">
        <f t="shared" si="8"/>
        <v>936</v>
      </c>
      <c r="S20" s="20">
        <f t="shared" si="8"/>
        <v>803</v>
      </c>
      <c r="T20" s="20">
        <f t="shared" si="8"/>
        <v>752</v>
      </c>
      <c r="U20" s="20">
        <f t="shared" si="8"/>
        <v>796</v>
      </c>
      <c r="V20" s="20">
        <f t="shared" si="8"/>
        <v>776</v>
      </c>
      <c r="W20" s="21">
        <f t="shared" si="8"/>
        <v>267</v>
      </c>
      <c r="X20" s="20">
        <f t="shared" ref="X20:AD20" si="9">X7+X14</f>
        <v>261</v>
      </c>
      <c r="Y20" s="20">
        <f t="shared" si="9"/>
        <v>949</v>
      </c>
      <c r="Z20" s="20">
        <f t="shared" si="9"/>
        <v>913</v>
      </c>
      <c r="AA20" s="20">
        <f t="shared" si="9"/>
        <v>1006</v>
      </c>
      <c r="AB20" s="20">
        <f t="shared" si="9"/>
        <v>968</v>
      </c>
      <c r="AC20" s="20">
        <f t="shared" si="9"/>
        <v>669</v>
      </c>
      <c r="AD20" s="21">
        <f t="shared" si="9"/>
        <v>299</v>
      </c>
      <c r="AE20" s="20">
        <f t="shared" ref="AE20:AG20" si="10">AE7+AE14</f>
        <v>285</v>
      </c>
      <c r="AF20" s="20">
        <f t="shared" si="10"/>
        <v>1144</v>
      </c>
      <c r="AG20" s="20">
        <f t="shared" si="10"/>
        <v>916</v>
      </c>
    </row>
    <row r="21" spans="1:33" x14ac:dyDescent="0.25">
      <c r="A21" s="24" t="s">
        <v>17</v>
      </c>
      <c r="B21" s="25" t="s">
        <v>18</v>
      </c>
      <c r="C21" s="26">
        <f>C8+C15</f>
        <v>11</v>
      </c>
      <c r="D21" s="18">
        <f t="shared" ref="D21:I21" si="11">D8+D15</f>
        <v>36</v>
      </c>
      <c r="E21" s="18">
        <f t="shared" si="11"/>
        <v>32</v>
      </c>
      <c r="F21" s="18">
        <f t="shared" si="11"/>
        <v>29</v>
      </c>
      <c r="G21" s="18">
        <f t="shared" si="11"/>
        <v>33</v>
      </c>
      <c r="H21" s="18">
        <f t="shared" si="11"/>
        <v>33</v>
      </c>
      <c r="I21" s="22">
        <f t="shared" si="11"/>
        <v>15</v>
      </c>
      <c r="J21" s="26">
        <f t="shared" ref="J21:P21" si="12">J8+J15</f>
        <v>14</v>
      </c>
      <c r="K21" s="18">
        <f t="shared" si="12"/>
        <v>57</v>
      </c>
      <c r="L21" s="18">
        <f t="shared" si="12"/>
        <v>55</v>
      </c>
      <c r="M21" s="18">
        <f t="shared" si="12"/>
        <v>51</v>
      </c>
      <c r="N21" s="18">
        <f t="shared" si="12"/>
        <v>57</v>
      </c>
      <c r="O21" s="18">
        <f t="shared" si="12"/>
        <v>56</v>
      </c>
      <c r="P21" s="22">
        <f t="shared" si="12"/>
        <v>38</v>
      </c>
      <c r="Q21" s="18">
        <f t="shared" ref="Q21:W21" si="13">Q8+Q15</f>
        <v>25</v>
      </c>
      <c r="R21" s="18">
        <f t="shared" si="13"/>
        <v>73</v>
      </c>
      <c r="S21" s="18">
        <f t="shared" si="13"/>
        <v>95</v>
      </c>
      <c r="T21" s="18">
        <f t="shared" si="13"/>
        <v>75</v>
      </c>
      <c r="U21" s="18">
        <f t="shared" si="13"/>
        <v>74</v>
      </c>
      <c r="V21" s="18">
        <f t="shared" si="13"/>
        <v>74</v>
      </c>
      <c r="W21" s="22">
        <f t="shared" si="13"/>
        <v>34</v>
      </c>
      <c r="X21" s="18">
        <f t="shared" ref="X21:AD21" si="14">X8+X15</f>
        <v>34</v>
      </c>
      <c r="Y21" s="18">
        <f t="shared" si="14"/>
        <v>80</v>
      </c>
      <c r="Z21" s="18">
        <f t="shared" si="14"/>
        <v>116</v>
      </c>
      <c r="AA21" s="18">
        <f t="shared" si="14"/>
        <v>109</v>
      </c>
      <c r="AB21" s="18">
        <f t="shared" si="14"/>
        <v>112</v>
      </c>
      <c r="AC21" s="18">
        <f t="shared" si="14"/>
        <v>101</v>
      </c>
      <c r="AD21" s="22">
        <f t="shared" si="14"/>
        <v>40</v>
      </c>
      <c r="AE21" s="18">
        <f t="shared" ref="AE21:AG21" si="15">AE8+AE15</f>
        <v>56</v>
      </c>
      <c r="AF21" s="18">
        <f t="shared" si="15"/>
        <v>107</v>
      </c>
      <c r="AG21" s="18">
        <f t="shared" si="15"/>
        <v>103</v>
      </c>
    </row>
    <row r="22" spans="1:33" ht="15.75" thickBot="1" x14ac:dyDescent="0.3">
      <c r="A22" s="24"/>
      <c r="B22" s="25" t="s">
        <v>11</v>
      </c>
      <c r="C22" s="32">
        <f t="shared" ref="C22" si="16">C21/C20*100</f>
        <v>6.7484662576687118</v>
      </c>
      <c r="D22" s="27">
        <f t="shared" ref="D22:I22" si="17">D21/D20*100</f>
        <v>4.7556142668427999</v>
      </c>
      <c r="E22" s="27">
        <f t="shared" si="17"/>
        <v>3.9167686658506726</v>
      </c>
      <c r="F22" s="27">
        <f t="shared" si="17"/>
        <v>3.6069651741293534</v>
      </c>
      <c r="G22" s="27">
        <f t="shared" si="17"/>
        <v>4.4117647058823533</v>
      </c>
      <c r="H22" s="27">
        <f t="shared" si="17"/>
        <v>4.423592493297587</v>
      </c>
      <c r="I22" s="31">
        <f t="shared" si="17"/>
        <v>7.5757575757575761</v>
      </c>
      <c r="J22" s="32">
        <f t="shared" ref="J22:P22" si="18">J21/J20*100</f>
        <v>7.0000000000000009</v>
      </c>
      <c r="K22" s="27">
        <f t="shared" si="18"/>
        <v>6.3616071428571423</v>
      </c>
      <c r="L22" s="27">
        <f t="shared" si="18"/>
        <v>7.1335927367055767</v>
      </c>
      <c r="M22" s="27">
        <f t="shared" si="18"/>
        <v>6.8181818181818175</v>
      </c>
      <c r="N22" s="27">
        <f t="shared" si="18"/>
        <v>7.5098814229249005</v>
      </c>
      <c r="O22" s="27">
        <f t="shared" si="18"/>
        <v>6.4889918887601388</v>
      </c>
      <c r="P22" s="31">
        <f t="shared" si="18"/>
        <v>15.079365079365079</v>
      </c>
      <c r="Q22" s="27">
        <f t="shared" ref="Q22:W22" si="19">Q21/Q20*100</f>
        <v>11.627906976744185</v>
      </c>
      <c r="R22" s="27">
        <f t="shared" si="19"/>
        <v>7.799145299145299</v>
      </c>
      <c r="S22" s="27">
        <f t="shared" si="19"/>
        <v>11.830635118306351</v>
      </c>
      <c r="T22" s="27">
        <f t="shared" si="19"/>
        <v>9.9734042553191493</v>
      </c>
      <c r="U22" s="27">
        <f t="shared" si="19"/>
        <v>9.2964824120603016</v>
      </c>
      <c r="V22" s="27">
        <f t="shared" si="19"/>
        <v>9.536082474226804</v>
      </c>
      <c r="W22" s="31">
        <f t="shared" si="19"/>
        <v>12.734082397003746</v>
      </c>
      <c r="X22" s="27">
        <f t="shared" ref="X22:AD22" si="20">X21/X20*100</f>
        <v>13.026819923371647</v>
      </c>
      <c r="Y22" s="27">
        <f t="shared" si="20"/>
        <v>8.4299262381454163</v>
      </c>
      <c r="Z22" s="27">
        <f t="shared" si="20"/>
        <v>12.705366922234393</v>
      </c>
      <c r="AA22" s="27">
        <f t="shared" si="20"/>
        <v>10.834990059642147</v>
      </c>
      <c r="AB22" s="27">
        <f t="shared" si="20"/>
        <v>11.570247933884298</v>
      </c>
      <c r="AC22" s="27">
        <f t="shared" si="20"/>
        <v>15.097159940209268</v>
      </c>
      <c r="AD22" s="31">
        <f t="shared" si="20"/>
        <v>13.377926421404682</v>
      </c>
      <c r="AE22" s="27">
        <f t="shared" ref="AE22:AG22" si="21">AE21/AE20*100</f>
        <v>19.649122807017545</v>
      </c>
      <c r="AF22" s="27">
        <f t="shared" si="21"/>
        <v>9.3531468531468533</v>
      </c>
      <c r="AG22" s="27">
        <f t="shared" si="21"/>
        <v>11.244541484716157</v>
      </c>
    </row>
    <row r="23" spans="1:33" x14ac:dyDescent="0.25">
      <c r="A23" s="16" t="s">
        <v>19</v>
      </c>
      <c r="B23" s="17" t="s">
        <v>16</v>
      </c>
      <c r="C23" s="19">
        <f t="shared" ref="C23" si="22">C10+C17</f>
        <v>365</v>
      </c>
      <c r="D23" s="20">
        <f t="shared" ref="D23:I23" si="23">D10+D17</f>
        <v>1584</v>
      </c>
      <c r="E23" s="20">
        <f t="shared" si="23"/>
        <v>1481</v>
      </c>
      <c r="F23" s="20">
        <f t="shared" si="23"/>
        <v>1380</v>
      </c>
      <c r="G23" s="20">
        <f t="shared" si="23"/>
        <v>1465</v>
      </c>
      <c r="H23" s="20">
        <f t="shared" si="23"/>
        <v>1382</v>
      </c>
      <c r="I23" s="21">
        <f t="shared" si="23"/>
        <v>410</v>
      </c>
      <c r="J23" s="19">
        <f t="shared" ref="J23:P23" si="24">J10+J17</f>
        <v>382</v>
      </c>
      <c r="K23" s="20">
        <f t="shared" si="24"/>
        <v>1604</v>
      </c>
      <c r="L23" s="20">
        <f t="shared" si="24"/>
        <v>1466</v>
      </c>
      <c r="M23" s="20">
        <f t="shared" si="24"/>
        <v>1441</v>
      </c>
      <c r="N23" s="20">
        <f t="shared" si="24"/>
        <v>1471</v>
      </c>
      <c r="O23" s="20">
        <f t="shared" si="24"/>
        <v>1490</v>
      </c>
      <c r="P23" s="21">
        <f t="shared" si="24"/>
        <v>358</v>
      </c>
      <c r="Q23" s="20">
        <f t="shared" ref="Q23:W23" si="25">Q10+Q17</f>
        <v>367</v>
      </c>
      <c r="R23" s="20">
        <f t="shared" si="25"/>
        <v>1562</v>
      </c>
      <c r="S23" s="20">
        <f t="shared" si="25"/>
        <v>1464</v>
      </c>
      <c r="T23" s="20">
        <f t="shared" si="25"/>
        <v>1355</v>
      </c>
      <c r="U23" s="20">
        <f t="shared" si="25"/>
        <v>1472</v>
      </c>
      <c r="V23" s="20">
        <f t="shared" si="25"/>
        <v>1348</v>
      </c>
      <c r="W23" s="21">
        <f t="shared" si="25"/>
        <v>408</v>
      </c>
      <c r="X23" s="20">
        <f t="shared" ref="X23:AD23" si="26">X10+X17</f>
        <v>424</v>
      </c>
      <c r="Y23" s="20">
        <f t="shared" si="26"/>
        <v>1550</v>
      </c>
      <c r="Z23" s="20">
        <f t="shared" si="26"/>
        <v>1504</v>
      </c>
      <c r="AA23" s="20">
        <f t="shared" si="26"/>
        <v>1501</v>
      </c>
      <c r="AB23" s="20">
        <f t="shared" si="26"/>
        <v>1469</v>
      </c>
      <c r="AC23" s="20">
        <f t="shared" si="26"/>
        <v>1332</v>
      </c>
      <c r="AD23" s="21">
        <f t="shared" si="26"/>
        <v>393</v>
      </c>
      <c r="AE23" s="20">
        <f t="shared" ref="AE23:AG23" si="27">AE10+AE17</f>
        <v>425</v>
      </c>
      <c r="AF23" s="20">
        <f t="shared" si="27"/>
        <v>1683</v>
      </c>
      <c r="AG23" s="20">
        <f t="shared" si="27"/>
        <v>1605</v>
      </c>
    </row>
    <row r="24" spans="1:33" x14ac:dyDescent="0.25">
      <c r="A24" s="24"/>
      <c r="B24" s="25" t="s">
        <v>18</v>
      </c>
      <c r="C24" s="26">
        <f t="shared" ref="C24" si="28">C18+C11</f>
        <v>5</v>
      </c>
      <c r="D24" s="18">
        <f t="shared" ref="D24:I24" si="29">D18+D11</f>
        <v>24</v>
      </c>
      <c r="E24" s="18">
        <f t="shared" si="29"/>
        <v>18</v>
      </c>
      <c r="F24" s="18">
        <f t="shared" si="29"/>
        <v>20</v>
      </c>
      <c r="G24" s="18">
        <f t="shared" si="29"/>
        <v>17</v>
      </c>
      <c r="H24" s="18">
        <f t="shared" si="29"/>
        <v>16</v>
      </c>
      <c r="I24" s="22">
        <f t="shared" si="29"/>
        <v>10</v>
      </c>
      <c r="J24" s="26">
        <f t="shared" ref="J24:P24" si="30">J18+J11</f>
        <v>14</v>
      </c>
      <c r="K24" s="18">
        <f t="shared" si="30"/>
        <v>21</v>
      </c>
      <c r="L24" s="18">
        <f t="shared" si="30"/>
        <v>25</v>
      </c>
      <c r="M24" s="18">
        <f t="shared" si="30"/>
        <v>18</v>
      </c>
      <c r="N24" s="18">
        <f t="shared" si="30"/>
        <v>27</v>
      </c>
      <c r="O24" s="18">
        <f t="shared" si="30"/>
        <v>25</v>
      </c>
      <c r="P24" s="22">
        <f t="shared" si="30"/>
        <v>9</v>
      </c>
      <c r="Q24" s="18">
        <f t="shared" ref="Q24:W24" si="31">Q18+Q11</f>
        <v>10</v>
      </c>
      <c r="R24" s="18">
        <f t="shared" si="31"/>
        <v>22</v>
      </c>
      <c r="S24" s="18">
        <f t="shared" si="31"/>
        <v>35</v>
      </c>
      <c r="T24" s="18">
        <f t="shared" si="31"/>
        <v>25</v>
      </c>
      <c r="U24" s="18">
        <f t="shared" si="31"/>
        <v>28</v>
      </c>
      <c r="V24" s="18">
        <f t="shared" si="31"/>
        <v>20</v>
      </c>
      <c r="W24" s="22">
        <f t="shared" si="31"/>
        <v>10</v>
      </c>
      <c r="X24" s="18">
        <f t="shared" ref="X24:AD24" si="32">X18+X11</f>
        <v>10</v>
      </c>
      <c r="Y24" s="18">
        <f t="shared" si="32"/>
        <v>38</v>
      </c>
      <c r="Z24" s="18">
        <f t="shared" si="32"/>
        <v>32</v>
      </c>
      <c r="AA24" s="18">
        <f t="shared" si="32"/>
        <v>32</v>
      </c>
      <c r="AB24" s="18">
        <f t="shared" si="32"/>
        <v>41</v>
      </c>
      <c r="AC24" s="18">
        <f t="shared" si="32"/>
        <v>23</v>
      </c>
      <c r="AD24" s="22">
        <f t="shared" si="32"/>
        <v>25</v>
      </c>
      <c r="AE24" s="18">
        <f t="shared" ref="AE24:AG24" si="33">AE18+AE11</f>
        <v>23</v>
      </c>
      <c r="AF24" s="18">
        <f t="shared" si="33"/>
        <v>60</v>
      </c>
      <c r="AG24" s="18">
        <f t="shared" si="33"/>
        <v>39</v>
      </c>
    </row>
    <row r="25" spans="1:33" ht="15.75" thickBot="1" x14ac:dyDescent="0.3">
      <c r="A25" s="33"/>
      <c r="B25" s="25" t="s">
        <v>11</v>
      </c>
      <c r="C25" s="28">
        <f t="shared" ref="C25" si="34">C24/C23*100</f>
        <v>1.3698630136986301</v>
      </c>
      <c r="D25" s="29">
        <f t="shared" ref="D25:I25" si="35">D24/D23*100</f>
        <v>1.5151515151515151</v>
      </c>
      <c r="E25" s="29">
        <f t="shared" si="35"/>
        <v>1.2153950033760972</v>
      </c>
      <c r="F25" s="29">
        <f t="shared" si="35"/>
        <v>1.4492753623188406</v>
      </c>
      <c r="G25" s="29">
        <f t="shared" si="35"/>
        <v>1.1604095563139931</v>
      </c>
      <c r="H25" s="29">
        <f t="shared" si="35"/>
        <v>1.1577424023154848</v>
      </c>
      <c r="I25" s="30">
        <f t="shared" si="35"/>
        <v>2.4390243902439024</v>
      </c>
      <c r="J25" s="28">
        <f t="shared" ref="J25:P25" si="36">J24/J23*100</f>
        <v>3.664921465968586</v>
      </c>
      <c r="K25" s="29">
        <f t="shared" si="36"/>
        <v>1.3092269326683292</v>
      </c>
      <c r="L25" s="29">
        <f t="shared" si="36"/>
        <v>1.7053206002728514</v>
      </c>
      <c r="M25" s="29">
        <f t="shared" si="36"/>
        <v>1.2491325468424705</v>
      </c>
      <c r="N25" s="29">
        <f t="shared" si="36"/>
        <v>1.8354860639021073</v>
      </c>
      <c r="O25" s="29">
        <f t="shared" si="36"/>
        <v>1.6778523489932886</v>
      </c>
      <c r="P25" s="30">
        <f t="shared" si="36"/>
        <v>2.5139664804469275</v>
      </c>
      <c r="Q25" s="34">
        <f t="shared" ref="Q25:W25" si="37">Q24/Q23*100</f>
        <v>2.7247956403269753</v>
      </c>
      <c r="R25" s="29">
        <f t="shared" si="37"/>
        <v>1.4084507042253522</v>
      </c>
      <c r="S25" s="29">
        <f t="shared" si="37"/>
        <v>2.3907103825136611</v>
      </c>
      <c r="T25" s="29">
        <f t="shared" si="37"/>
        <v>1.8450184501845017</v>
      </c>
      <c r="U25" s="29">
        <f t="shared" si="37"/>
        <v>1.9021739130434785</v>
      </c>
      <c r="V25" s="29">
        <f t="shared" si="37"/>
        <v>1.4836795252225521</v>
      </c>
      <c r="W25" s="29">
        <f t="shared" si="37"/>
        <v>2.4509803921568629</v>
      </c>
      <c r="X25" s="34">
        <f t="shared" ref="X25:AD25" si="38">X24/X23*100</f>
        <v>2.358490566037736</v>
      </c>
      <c r="Y25" s="29">
        <f t="shared" si="38"/>
        <v>2.4516129032258065</v>
      </c>
      <c r="Z25" s="29">
        <f t="shared" si="38"/>
        <v>2.1276595744680851</v>
      </c>
      <c r="AA25" s="29">
        <f t="shared" si="38"/>
        <v>2.1319120586275817</v>
      </c>
      <c r="AB25" s="29">
        <f t="shared" si="38"/>
        <v>2.7910142954390742</v>
      </c>
      <c r="AC25" s="29">
        <f t="shared" si="38"/>
        <v>1.7267267267267266</v>
      </c>
      <c r="AD25" s="29">
        <f t="shared" si="38"/>
        <v>6.3613231552162848</v>
      </c>
      <c r="AE25" s="34">
        <f t="shared" ref="AE25:AG25" si="39">AE24/AE23*100</f>
        <v>5.4117647058823524</v>
      </c>
      <c r="AF25" s="29">
        <f t="shared" si="39"/>
        <v>3.5650623885918007</v>
      </c>
      <c r="AG25" s="29">
        <f t="shared" si="39"/>
        <v>2.4299065420560746</v>
      </c>
    </row>
    <row r="26" spans="1:33" x14ac:dyDescent="0.25">
      <c r="A26" s="35" t="s">
        <v>20</v>
      </c>
      <c r="B26" s="17"/>
      <c r="P26" s="18"/>
      <c r="T26" s="18"/>
    </row>
    <row r="27" spans="1:33" x14ac:dyDescent="0.25">
      <c r="A27" t="s">
        <v>21</v>
      </c>
      <c r="G27" s="36"/>
    </row>
    <row r="28" spans="1:33" x14ac:dyDescent="0.25">
      <c r="G28" s="36"/>
    </row>
    <row r="29" spans="1:33" x14ac:dyDescent="0.25">
      <c r="C29" s="23"/>
    </row>
    <row r="30" spans="1:33" x14ac:dyDescent="0.25">
      <c r="C30" s="23"/>
    </row>
    <row r="31" spans="1:33" x14ac:dyDescent="0.25">
      <c r="C31" s="23"/>
    </row>
    <row r="32" spans="1:33" x14ac:dyDescent="0.25">
      <c r="C32" s="23"/>
    </row>
    <row r="33" spans="3:3" x14ac:dyDescent="0.25">
      <c r="C33" s="23"/>
    </row>
    <row r="34" spans="3:3" x14ac:dyDescent="0.25">
      <c r="C34" s="23"/>
    </row>
    <row r="35" spans="3:3" x14ac:dyDescent="0.25">
      <c r="C35" s="23"/>
    </row>
    <row r="36" spans="3:3" x14ac:dyDescent="0.25">
      <c r="C36" s="23"/>
    </row>
    <row r="37" spans="3:3" x14ac:dyDescent="0.25">
      <c r="C37" s="23"/>
    </row>
    <row r="38" spans="3:3" x14ac:dyDescent="0.25">
      <c r="C38" s="23"/>
    </row>
    <row r="39" spans="3:3" x14ac:dyDescent="0.25">
      <c r="C39" s="23"/>
    </row>
    <row r="40" spans="3:3" x14ac:dyDescent="0.25">
      <c r="C40" s="23"/>
    </row>
    <row r="41" spans="3:3" x14ac:dyDescent="0.25">
      <c r="C41" s="23"/>
    </row>
    <row r="42" spans="3:3" x14ac:dyDescent="0.25">
      <c r="C42" s="23"/>
    </row>
    <row r="43" spans="3:3" x14ac:dyDescent="0.25">
      <c r="C43" s="23"/>
    </row>
    <row r="44" spans="3:3" x14ac:dyDescent="0.25">
      <c r="C44" s="23"/>
    </row>
    <row r="45" spans="3:3" x14ac:dyDescent="0.25">
      <c r="C45" s="23"/>
    </row>
    <row r="46" spans="3:3" x14ac:dyDescent="0.25">
      <c r="C46" s="23"/>
    </row>
    <row r="47" spans="3:3" x14ac:dyDescent="0.25">
      <c r="C47" s="23"/>
    </row>
  </sheetData>
  <mergeCells count="7">
    <mergeCell ref="A4:B5"/>
    <mergeCell ref="AE3:AG3"/>
    <mergeCell ref="A3:B3"/>
    <mergeCell ref="C3:I3"/>
    <mergeCell ref="J3:P3"/>
    <mergeCell ref="Q3:W3"/>
    <mergeCell ref="X3:AD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AEE29-ECE2-485C-8DB8-7E5F7179A569}">
  <dimension ref="A1:AF23"/>
  <sheetViews>
    <sheetView zoomScale="80" zoomScaleNormal="80" workbookViewId="0">
      <selection activeCell="C2" sqref="C2"/>
    </sheetView>
  </sheetViews>
  <sheetFormatPr baseColWidth="10" defaultRowHeight="15" x14ac:dyDescent="0.25"/>
  <cols>
    <col min="2" max="2" width="30.7109375" bestFit="1" customWidth="1"/>
  </cols>
  <sheetData>
    <row r="1" spans="1:32" ht="15.75" thickBot="1" x14ac:dyDescent="0.3">
      <c r="A1" s="90" t="s">
        <v>1</v>
      </c>
      <c r="B1" s="91"/>
      <c r="C1" s="88" t="s">
        <v>72</v>
      </c>
      <c r="D1" s="92"/>
      <c r="E1" s="89" t="s">
        <v>75</v>
      </c>
      <c r="F1" s="89"/>
      <c r="G1" s="89"/>
      <c r="H1" s="89"/>
      <c r="I1" s="89"/>
      <c r="J1" s="89"/>
      <c r="K1" s="92"/>
      <c r="L1" s="88" t="s">
        <v>76</v>
      </c>
      <c r="M1" s="89"/>
      <c r="N1" s="89"/>
      <c r="O1" s="89"/>
      <c r="P1" s="89"/>
      <c r="Q1" s="89"/>
      <c r="R1" s="92"/>
      <c r="S1" s="88" t="s">
        <v>77</v>
      </c>
      <c r="T1" s="89"/>
      <c r="U1" s="89"/>
      <c r="V1" s="89"/>
      <c r="W1" s="89"/>
      <c r="X1" s="89"/>
      <c r="Y1" s="89"/>
      <c r="Z1" s="88" t="s">
        <v>78</v>
      </c>
      <c r="AA1" s="89"/>
      <c r="AB1" s="89"/>
      <c r="AC1" s="89"/>
      <c r="AD1" s="89"/>
      <c r="AE1" s="89"/>
      <c r="AF1" s="92"/>
    </row>
    <row r="2" spans="1:32" ht="15.75" thickBot="1" x14ac:dyDescent="0.3">
      <c r="A2" s="84" t="s">
        <v>74</v>
      </c>
      <c r="B2" s="85"/>
      <c r="C2" s="9" t="s">
        <v>3</v>
      </c>
      <c r="D2" s="10" t="s">
        <v>4</v>
      </c>
      <c r="E2" s="5" t="s">
        <v>5</v>
      </c>
      <c r="F2" s="5" t="s">
        <v>6</v>
      </c>
      <c r="G2" s="5" t="s">
        <v>7</v>
      </c>
      <c r="H2" s="5" t="s">
        <v>7</v>
      </c>
      <c r="I2" s="5" t="s">
        <v>2</v>
      </c>
      <c r="J2" s="5" t="s">
        <v>3</v>
      </c>
      <c r="K2" s="5" t="s">
        <v>4</v>
      </c>
      <c r="L2" s="6" t="s">
        <v>5</v>
      </c>
      <c r="M2" s="5" t="s">
        <v>6</v>
      </c>
      <c r="N2" s="5" t="s">
        <v>7</v>
      </c>
      <c r="O2" s="5" t="s">
        <v>7</v>
      </c>
      <c r="P2" s="5" t="s">
        <v>2</v>
      </c>
      <c r="Q2" s="5" t="s">
        <v>3</v>
      </c>
      <c r="R2" s="5" t="s">
        <v>4</v>
      </c>
      <c r="S2" s="6" t="s">
        <v>5</v>
      </c>
      <c r="T2" s="5" t="s">
        <v>6</v>
      </c>
      <c r="U2" s="5" t="s">
        <v>7</v>
      </c>
      <c r="V2" s="5" t="s">
        <v>7</v>
      </c>
      <c r="W2" s="5" t="s">
        <v>2</v>
      </c>
      <c r="X2" s="5" t="s">
        <v>3</v>
      </c>
      <c r="Y2" s="5" t="s">
        <v>4</v>
      </c>
      <c r="Z2" s="6" t="s">
        <v>5</v>
      </c>
      <c r="AA2" s="5" t="s">
        <v>6</v>
      </c>
      <c r="AB2" s="5" t="s">
        <v>7</v>
      </c>
      <c r="AC2" s="5" t="s">
        <v>7</v>
      </c>
      <c r="AD2" s="5" t="s">
        <v>2</v>
      </c>
      <c r="AE2" s="5" t="s">
        <v>3</v>
      </c>
      <c r="AF2" s="7" t="s">
        <v>4</v>
      </c>
    </row>
    <row r="3" spans="1:32" ht="15.75" thickBot="1" x14ac:dyDescent="0.3">
      <c r="A3" s="86"/>
      <c r="B3" s="87"/>
      <c r="C3" s="67">
        <v>1</v>
      </c>
      <c r="D3" s="69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9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10">
        <v>30</v>
      </c>
    </row>
    <row r="4" spans="1:32" ht="15.75" thickBot="1" x14ac:dyDescent="0.3">
      <c r="A4" s="93" t="s">
        <v>8</v>
      </c>
      <c r="B4" s="94"/>
      <c r="C4" s="74"/>
      <c r="D4" s="66"/>
      <c r="E4" s="65"/>
      <c r="F4" s="65"/>
      <c r="G4" s="65"/>
      <c r="H4" s="65"/>
      <c r="I4" s="65"/>
      <c r="J4" s="65"/>
      <c r="K4" s="66"/>
      <c r="L4" s="65"/>
      <c r="M4" s="65"/>
      <c r="N4" s="65"/>
      <c r="O4" s="65"/>
      <c r="P4" s="65"/>
      <c r="Q4" s="65"/>
      <c r="R4" s="66"/>
      <c r="S4" s="74"/>
      <c r="T4" s="65"/>
      <c r="U4" s="65"/>
      <c r="V4" s="65"/>
      <c r="W4" s="65"/>
      <c r="X4" s="65"/>
      <c r="Y4" s="65"/>
      <c r="Z4" s="54"/>
      <c r="AA4" s="12"/>
      <c r="AB4" s="12"/>
      <c r="AC4" s="12"/>
      <c r="AD4" s="12"/>
      <c r="AE4" s="12"/>
      <c r="AF4" s="15"/>
    </row>
    <row r="5" spans="1:32" x14ac:dyDescent="0.25">
      <c r="A5" s="16"/>
      <c r="B5" s="17" t="s">
        <v>9</v>
      </c>
      <c r="C5" s="19"/>
      <c r="D5" s="21"/>
      <c r="E5" s="20"/>
      <c r="F5" s="20"/>
      <c r="G5" s="20"/>
      <c r="H5" s="20"/>
      <c r="I5" s="20"/>
      <c r="J5" s="20"/>
      <c r="K5" s="21"/>
      <c r="L5" s="20"/>
      <c r="M5" s="20"/>
      <c r="N5" s="20"/>
      <c r="O5" s="18"/>
      <c r="P5" s="18"/>
      <c r="Q5" s="18"/>
      <c r="R5" s="22"/>
      <c r="S5" s="26"/>
      <c r="T5" s="18"/>
      <c r="U5" s="18"/>
      <c r="V5" s="18"/>
      <c r="W5" s="18"/>
      <c r="X5" s="18"/>
      <c r="Y5" s="18"/>
      <c r="Z5" s="26"/>
      <c r="AA5" s="18"/>
      <c r="AB5" s="18"/>
      <c r="AC5" s="18"/>
      <c r="AD5" s="18"/>
      <c r="AE5" s="18"/>
      <c r="AF5" s="22"/>
    </row>
    <row r="6" spans="1:32" x14ac:dyDescent="0.25">
      <c r="A6" s="24"/>
      <c r="B6" s="25" t="s">
        <v>10</v>
      </c>
      <c r="C6" s="26"/>
      <c r="D6" s="22"/>
      <c r="E6" s="18"/>
      <c r="F6" s="18"/>
      <c r="G6" s="18"/>
      <c r="H6" s="18"/>
      <c r="I6" s="18"/>
      <c r="J6" s="18"/>
      <c r="K6" s="22"/>
      <c r="L6" s="18"/>
      <c r="M6" s="18"/>
      <c r="N6" s="18"/>
      <c r="O6" s="18"/>
      <c r="P6" s="18"/>
      <c r="Q6" s="18"/>
      <c r="R6" s="22"/>
      <c r="S6" s="26"/>
      <c r="T6" s="18"/>
      <c r="U6" s="18"/>
      <c r="V6" s="18"/>
      <c r="W6" s="18"/>
      <c r="X6" s="18"/>
      <c r="Y6" s="18"/>
      <c r="Z6" s="26"/>
      <c r="AA6" s="18"/>
      <c r="AB6" s="18"/>
      <c r="AC6" s="18"/>
      <c r="AD6" s="18"/>
      <c r="AE6" s="18"/>
      <c r="AF6" s="22"/>
    </row>
    <row r="7" spans="1:32" ht="15.75" thickBot="1" x14ac:dyDescent="0.3">
      <c r="A7" s="24"/>
      <c r="B7" s="25" t="s">
        <v>11</v>
      </c>
      <c r="C7" s="32"/>
      <c r="D7" s="31"/>
      <c r="E7" s="27"/>
      <c r="F7" s="27"/>
      <c r="G7" s="27"/>
      <c r="H7" s="27"/>
      <c r="I7" s="27"/>
      <c r="J7" s="27"/>
      <c r="K7" s="31"/>
      <c r="L7" s="27"/>
      <c r="M7" s="27"/>
      <c r="N7" s="27"/>
      <c r="O7" s="29"/>
      <c r="P7" s="29"/>
      <c r="Q7" s="29"/>
      <c r="R7" s="30"/>
      <c r="S7" s="28"/>
      <c r="T7" s="29"/>
      <c r="U7" s="29"/>
      <c r="V7" s="29"/>
      <c r="W7" s="27"/>
      <c r="X7" s="27"/>
      <c r="Y7" s="27"/>
      <c r="Z7" s="28"/>
      <c r="AA7" s="29"/>
      <c r="AB7" s="29"/>
      <c r="AC7" s="29"/>
      <c r="AD7" s="27"/>
      <c r="AE7" s="27"/>
      <c r="AF7" s="31"/>
    </row>
    <row r="8" spans="1:32" x14ac:dyDescent="0.25">
      <c r="A8" s="16"/>
      <c r="B8" s="17" t="s">
        <v>12</v>
      </c>
      <c r="C8" s="19"/>
      <c r="D8" s="21"/>
      <c r="E8" s="20"/>
      <c r="F8" s="20"/>
      <c r="G8" s="20"/>
      <c r="H8" s="20"/>
      <c r="I8" s="20"/>
      <c r="J8" s="20"/>
      <c r="K8" s="21"/>
      <c r="L8" s="20"/>
      <c r="M8" s="20"/>
      <c r="N8" s="20"/>
      <c r="O8" s="20"/>
      <c r="P8" s="20"/>
      <c r="Q8" s="20"/>
      <c r="R8" s="21"/>
      <c r="S8" s="19"/>
      <c r="T8" s="20"/>
      <c r="U8" s="20"/>
      <c r="V8" s="18"/>
      <c r="W8" s="20"/>
      <c r="X8" s="20"/>
      <c r="Y8" s="20"/>
      <c r="Z8" s="19"/>
      <c r="AA8" s="20"/>
      <c r="AB8" s="20"/>
      <c r="AC8" s="18"/>
      <c r="AD8" s="20"/>
      <c r="AE8" s="20"/>
      <c r="AF8" s="21"/>
    </row>
    <row r="9" spans="1:32" x14ac:dyDescent="0.25">
      <c r="A9" s="24"/>
      <c r="B9" s="25" t="s">
        <v>13</v>
      </c>
      <c r="C9" s="26"/>
      <c r="D9" s="22"/>
      <c r="E9" s="18"/>
      <c r="F9" s="18"/>
      <c r="G9" s="18"/>
      <c r="H9" s="18"/>
      <c r="I9" s="18"/>
      <c r="J9" s="18"/>
      <c r="K9" s="22"/>
      <c r="L9" s="18"/>
      <c r="M9" s="18"/>
      <c r="N9" s="18"/>
      <c r="O9" s="18"/>
      <c r="P9" s="18"/>
      <c r="Q9" s="18"/>
      <c r="R9" s="22"/>
      <c r="S9" s="26"/>
      <c r="T9" s="18"/>
      <c r="U9" s="18"/>
      <c r="V9" s="18"/>
      <c r="W9" s="18"/>
      <c r="X9" s="18"/>
      <c r="Y9" s="18"/>
      <c r="Z9" s="26"/>
      <c r="AA9" s="18"/>
      <c r="AB9" s="18"/>
      <c r="AC9" s="18"/>
      <c r="AD9" s="18"/>
      <c r="AE9" s="18"/>
      <c r="AF9" s="22"/>
    </row>
    <row r="10" spans="1:32" ht="15.75" thickBot="1" x14ac:dyDescent="0.3">
      <c r="A10" s="24"/>
      <c r="B10" s="25" t="s">
        <v>11</v>
      </c>
      <c r="C10" s="32"/>
      <c r="D10" s="31"/>
      <c r="E10" s="27"/>
      <c r="F10" s="27"/>
      <c r="G10" s="27"/>
      <c r="H10" s="27"/>
      <c r="I10" s="27"/>
      <c r="J10" s="27"/>
      <c r="K10" s="30"/>
      <c r="L10" s="27"/>
      <c r="M10" s="27"/>
      <c r="N10" s="29"/>
      <c r="O10" s="27"/>
      <c r="P10" s="27"/>
      <c r="Q10" s="27"/>
      <c r="R10" s="31"/>
      <c r="S10" s="32"/>
      <c r="T10" s="27"/>
      <c r="U10" s="27"/>
      <c r="V10" s="18"/>
      <c r="W10" s="27"/>
      <c r="X10" s="27"/>
      <c r="Y10" s="27"/>
      <c r="Z10" s="32"/>
      <c r="AA10" s="27"/>
      <c r="AB10" s="27"/>
      <c r="AC10" s="18"/>
      <c r="AD10" s="27"/>
      <c r="AE10" s="27"/>
      <c r="AF10" s="31"/>
    </row>
    <row r="11" spans="1:32" ht="15.75" thickBot="1" x14ac:dyDescent="0.3">
      <c r="A11" s="11" t="s">
        <v>14</v>
      </c>
      <c r="B11" s="13"/>
      <c r="C11" s="11"/>
      <c r="D11" s="14"/>
      <c r="E11" s="13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  <c r="R11" s="14"/>
      <c r="S11" s="11"/>
      <c r="T11" s="13"/>
      <c r="U11" s="13"/>
      <c r="V11" s="13"/>
      <c r="W11" s="13"/>
      <c r="X11" s="13"/>
      <c r="Y11" s="13"/>
      <c r="Z11" s="11"/>
      <c r="AA11" s="13"/>
      <c r="AB11" s="13"/>
      <c r="AC11" s="13"/>
      <c r="AD11" s="13"/>
      <c r="AE11" s="13"/>
      <c r="AF11" s="14"/>
    </row>
    <row r="12" spans="1:32" x14ac:dyDescent="0.25">
      <c r="A12" s="16"/>
      <c r="B12" s="17" t="s">
        <v>9</v>
      </c>
      <c r="C12" s="19"/>
      <c r="D12" s="21"/>
      <c r="E12" s="18"/>
      <c r="F12" s="20"/>
      <c r="G12" s="20"/>
      <c r="H12" s="20"/>
      <c r="I12" s="20"/>
      <c r="J12" s="20"/>
      <c r="K12" s="21"/>
      <c r="L12" s="20"/>
      <c r="M12" s="20"/>
      <c r="N12" s="20"/>
      <c r="O12" s="20"/>
      <c r="P12" s="20"/>
      <c r="Q12" s="20"/>
      <c r="R12" s="21"/>
      <c r="S12" s="19"/>
      <c r="T12" s="20"/>
      <c r="U12" s="20"/>
      <c r="V12" s="18"/>
      <c r="W12" s="20"/>
      <c r="X12" s="20"/>
      <c r="Y12" s="20"/>
      <c r="Z12" s="19"/>
      <c r="AA12" s="20"/>
      <c r="AB12" s="20"/>
      <c r="AC12" s="18"/>
      <c r="AD12" s="20"/>
      <c r="AE12" s="20"/>
      <c r="AF12" s="21"/>
    </row>
    <row r="13" spans="1:32" x14ac:dyDescent="0.25">
      <c r="A13" s="24"/>
      <c r="B13" s="25" t="s">
        <v>10</v>
      </c>
      <c r="C13" s="26"/>
      <c r="D13" s="22"/>
      <c r="E13" s="18"/>
      <c r="F13" s="18"/>
      <c r="G13" s="18"/>
      <c r="H13" s="18"/>
      <c r="I13" s="18"/>
      <c r="J13" s="18"/>
      <c r="K13" s="22"/>
      <c r="L13" s="18"/>
      <c r="M13" s="18"/>
      <c r="N13" s="18"/>
      <c r="O13" s="18"/>
      <c r="P13" s="18"/>
      <c r="Q13" s="18"/>
      <c r="R13" s="22"/>
      <c r="S13" s="26"/>
      <c r="T13" s="18"/>
      <c r="U13" s="18"/>
      <c r="V13" s="18"/>
      <c r="W13" s="18"/>
      <c r="X13" s="18"/>
      <c r="Y13" s="18"/>
      <c r="Z13" s="26"/>
      <c r="AA13" s="18"/>
      <c r="AB13" s="18"/>
      <c r="AC13" s="18"/>
      <c r="AD13" s="18"/>
      <c r="AE13" s="18"/>
      <c r="AF13" s="22"/>
    </row>
    <row r="14" spans="1:32" ht="15.75" thickBot="1" x14ac:dyDescent="0.3">
      <c r="A14" s="24"/>
      <c r="B14" s="25" t="s">
        <v>11</v>
      </c>
      <c r="C14" s="28"/>
      <c r="D14" s="30"/>
      <c r="E14" s="29"/>
      <c r="F14" s="29"/>
      <c r="G14" s="29"/>
      <c r="H14" s="29"/>
      <c r="I14" s="29"/>
      <c r="J14" s="29"/>
      <c r="K14" s="30"/>
      <c r="L14" s="29"/>
      <c r="M14" s="29"/>
      <c r="N14" s="29"/>
      <c r="O14" s="29"/>
      <c r="P14" s="29"/>
      <c r="Q14" s="29"/>
      <c r="R14" s="30"/>
      <c r="S14" s="28"/>
      <c r="T14" s="29"/>
      <c r="U14" s="29"/>
      <c r="V14" s="29"/>
      <c r="W14" s="27"/>
      <c r="X14" s="27"/>
      <c r="Y14" s="27"/>
      <c r="Z14" s="28"/>
      <c r="AA14" s="29"/>
      <c r="AB14" s="29"/>
      <c r="AC14" s="29"/>
      <c r="AD14" s="27"/>
      <c r="AE14" s="27"/>
      <c r="AF14" s="31"/>
    </row>
    <row r="15" spans="1:32" x14ac:dyDescent="0.25">
      <c r="A15" s="16"/>
      <c r="B15" s="17" t="s">
        <v>12</v>
      </c>
      <c r="C15" s="41"/>
      <c r="D15" s="22"/>
      <c r="E15" s="18"/>
      <c r="F15" s="18"/>
      <c r="G15" s="18"/>
      <c r="H15" s="18"/>
      <c r="I15" s="18"/>
      <c r="J15" s="18"/>
      <c r="K15" s="22"/>
      <c r="L15" s="20"/>
      <c r="M15" s="20"/>
      <c r="N15" s="18"/>
      <c r="O15" s="20"/>
      <c r="P15" s="20"/>
      <c r="Q15" s="20"/>
      <c r="R15" s="21"/>
      <c r="S15" s="19"/>
      <c r="T15" s="20"/>
      <c r="U15" s="20"/>
      <c r="V15" s="18"/>
      <c r="W15" s="20"/>
      <c r="X15" s="20"/>
      <c r="Y15" s="20"/>
      <c r="Z15" s="19"/>
      <c r="AA15" s="20"/>
      <c r="AB15" s="20"/>
      <c r="AC15" s="18"/>
      <c r="AD15" s="20"/>
      <c r="AE15" s="20"/>
      <c r="AF15" s="21"/>
    </row>
    <row r="16" spans="1:32" x14ac:dyDescent="0.25">
      <c r="A16" s="24"/>
      <c r="B16" s="25" t="s">
        <v>13</v>
      </c>
      <c r="C16" s="26"/>
      <c r="D16" s="22"/>
      <c r="E16" s="18"/>
      <c r="F16" s="18"/>
      <c r="G16" s="18"/>
      <c r="H16" s="18"/>
      <c r="I16" s="18"/>
      <c r="J16" s="18"/>
      <c r="K16" s="22"/>
      <c r="L16" s="18"/>
      <c r="M16" s="18"/>
      <c r="N16" s="18"/>
      <c r="O16" s="18"/>
      <c r="P16" s="18"/>
      <c r="Q16" s="18"/>
      <c r="R16" s="22"/>
      <c r="S16" s="26"/>
      <c r="T16" s="18"/>
      <c r="U16" s="18"/>
      <c r="V16" s="18"/>
      <c r="W16" s="18"/>
      <c r="X16" s="18"/>
      <c r="Y16" s="18"/>
      <c r="Z16" s="26"/>
      <c r="AA16" s="18"/>
      <c r="AB16" s="18"/>
      <c r="AC16" s="18"/>
      <c r="AD16" s="18"/>
      <c r="AE16" s="18"/>
      <c r="AF16" s="22"/>
    </row>
    <row r="17" spans="1:32" ht="15.75" thickBot="1" x14ac:dyDescent="0.3">
      <c r="A17" s="24"/>
      <c r="B17" s="25" t="s">
        <v>11</v>
      </c>
      <c r="C17" s="32"/>
      <c r="D17" s="31"/>
      <c r="E17" s="27"/>
      <c r="F17" s="27"/>
      <c r="G17" s="27"/>
      <c r="H17" s="27"/>
      <c r="I17" s="27"/>
      <c r="J17" s="27"/>
      <c r="K17" s="30"/>
      <c r="L17" s="27"/>
      <c r="M17" s="27"/>
      <c r="N17" s="27"/>
      <c r="O17" s="27"/>
      <c r="P17" s="27"/>
      <c r="Q17" s="27"/>
      <c r="R17" s="30"/>
      <c r="S17" s="32"/>
      <c r="T17" s="27"/>
      <c r="U17" s="27"/>
      <c r="V17" s="29"/>
      <c r="W17" s="27"/>
      <c r="X17" s="27"/>
      <c r="Y17" s="27"/>
      <c r="Z17" s="32"/>
      <c r="AA17" s="27"/>
      <c r="AB17" s="27"/>
      <c r="AC17" s="29"/>
      <c r="AD17" s="27"/>
      <c r="AE17" s="27"/>
      <c r="AF17" s="31"/>
    </row>
    <row r="18" spans="1:32" x14ac:dyDescent="0.25">
      <c r="A18" s="16" t="s">
        <v>15</v>
      </c>
      <c r="B18" s="17" t="s">
        <v>16</v>
      </c>
      <c r="C18" s="19"/>
      <c r="D18" s="21"/>
      <c r="E18" s="20"/>
      <c r="F18" s="20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  <c r="R18" s="21"/>
      <c r="S18" s="19"/>
      <c r="T18" s="20"/>
      <c r="U18" s="20"/>
      <c r="V18" s="18"/>
      <c r="W18" s="20"/>
      <c r="X18" s="20"/>
      <c r="Y18" s="20"/>
      <c r="Z18" s="19"/>
      <c r="AA18" s="20"/>
      <c r="AB18" s="20"/>
      <c r="AC18" s="18"/>
      <c r="AD18" s="20"/>
      <c r="AE18" s="20"/>
      <c r="AF18" s="21"/>
    </row>
    <row r="19" spans="1:32" x14ac:dyDescent="0.25">
      <c r="A19" s="24" t="s">
        <v>17</v>
      </c>
      <c r="B19" s="25" t="s">
        <v>18</v>
      </c>
      <c r="C19" s="26"/>
      <c r="D19" s="22"/>
      <c r="E19" s="18"/>
      <c r="F19" s="18"/>
      <c r="G19" s="18"/>
      <c r="H19" s="18"/>
      <c r="I19" s="18"/>
      <c r="J19" s="18"/>
      <c r="K19" s="22"/>
      <c r="L19" s="18"/>
      <c r="M19" s="18"/>
      <c r="N19" s="18"/>
      <c r="O19" s="18"/>
      <c r="P19" s="18"/>
      <c r="Q19" s="18"/>
      <c r="R19" s="22"/>
      <c r="S19" s="26"/>
      <c r="T19" s="18"/>
      <c r="U19" s="18"/>
      <c r="V19" s="18"/>
      <c r="W19" s="18"/>
      <c r="X19" s="18"/>
      <c r="Y19" s="18"/>
      <c r="Z19" s="26"/>
      <c r="AA19" s="18"/>
      <c r="AB19" s="18"/>
      <c r="AC19" s="18"/>
      <c r="AD19" s="18"/>
      <c r="AE19" s="18"/>
      <c r="AF19" s="22"/>
    </row>
    <row r="20" spans="1:32" ht="15.75" thickBot="1" x14ac:dyDescent="0.3">
      <c r="A20" s="24"/>
      <c r="B20" s="25" t="s">
        <v>11</v>
      </c>
      <c r="C20" s="32"/>
      <c r="D20" s="31"/>
      <c r="E20" s="27"/>
      <c r="F20" s="27"/>
      <c r="G20" s="27"/>
      <c r="H20" s="27"/>
      <c r="I20" s="27"/>
      <c r="J20" s="27"/>
      <c r="K20" s="31"/>
      <c r="L20" s="27"/>
      <c r="M20" s="27"/>
      <c r="N20" s="29"/>
      <c r="O20" s="27"/>
      <c r="P20" s="27"/>
      <c r="Q20" s="27"/>
      <c r="R20" s="31"/>
      <c r="S20" s="32"/>
      <c r="T20" s="27"/>
      <c r="U20" s="27"/>
      <c r="V20" s="52"/>
      <c r="W20" s="27"/>
      <c r="X20" s="27"/>
      <c r="Y20" s="27"/>
      <c r="Z20" s="32"/>
      <c r="AA20" s="27"/>
      <c r="AB20" s="27"/>
      <c r="AC20" s="52"/>
      <c r="AD20" s="27"/>
      <c r="AE20" s="27"/>
      <c r="AF20" s="31"/>
    </row>
    <row r="21" spans="1:32" x14ac:dyDescent="0.25">
      <c r="A21" s="16" t="s">
        <v>19</v>
      </c>
      <c r="B21" s="17" t="s">
        <v>16</v>
      </c>
      <c r="C21" s="19"/>
      <c r="D21" s="21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  <c r="R21" s="21"/>
      <c r="S21" s="19"/>
      <c r="T21" s="20"/>
      <c r="U21" s="20"/>
      <c r="V21" s="18"/>
      <c r="W21" s="20"/>
      <c r="X21" s="20"/>
      <c r="Y21" s="20"/>
      <c r="Z21" s="19"/>
      <c r="AA21" s="20"/>
      <c r="AB21" s="20"/>
      <c r="AC21" s="18"/>
      <c r="AD21" s="20"/>
      <c r="AE21" s="20"/>
      <c r="AF21" s="21"/>
    </row>
    <row r="22" spans="1:32" x14ac:dyDescent="0.25">
      <c r="A22" s="24"/>
      <c r="B22" s="25" t="s">
        <v>18</v>
      </c>
      <c r="C22" s="26"/>
      <c r="D22" s="22"/>
      <c r="E22" s="18"/>
      <c r="F22" s="18"/>
      <c r="G22" s="18"/>
      <c r="H22" s="18"/>
      <c r="I22" s="18"/>
      <c r="J22" s="18"/>
      <c r="K22" s="22"/>
      <c r="L22" s="18"/>
      <c r="M22" s="18"/>
      <c r="N22" s="18"/>
      <c r="O22" s="18"/>
      <c r="P22" s="18"/>
      <c r="Q22" s="18"/>
      <c r="R22" s="22"/>
      <c r="S22" s="26"/>
      <c r="T22" s="18"/>
      <c r="U22" s="18"/>
      <c r="V22" s="18"/>
      <c r="W22" s="18"/>
      <c r="X22" s="18"/>
      <c r="Y22" s="18"/>
      <c r="Z22" s="26"/>
      <c r="AA22" s="18"/>
      <c r="AB22" s="18"/>
      <c r="AC22" s="18"/>
      <c r="AD22" s="18"/>
      <c r="AE22" s="18"/>
      <c r="AF22" s="22"/>
    </row>
    <row r="23" spans="1:32" ht="15.75" thickBot="1" x14ac:dyDescent="0.3">
      <c r="A23" s="33"/>
      <c r="B23" s="56" t="s">
        <v>11</v>
      </c>
      <c r="C23" s="28"/>
      <c r="D23" s="30"/>
      <c r="E23" s="29"/>
      <c r="F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30"/>
      <c r="S23" s="28"/>
      <c r="T23" s="29"/>
      <c r="U23" s="29"/>
      <c r="V23" s="52"/>
      <c r="W23" s="44"/>
      <c r="X23" s="29"/>
      <c r="Y23" s="29"/>
      <c r="Z23" s="28"/>
      <c r="AA23" s="29"/>
      <c r="AB23" s="29"/>
      <c r="AC23" s="52"/>
      <c r="AD23" s="44"/>
      <c r="AE23" s="29"/>
      <c r="AF23" s="30"/>
    </row>
  </sheetData>
  <mergeCells count="8">
    <mergeCell ref="Z1:AF1"/>
    <mergeCell ref="A1:B1"/>
    <mergeCell ref="A2:B3"/>
    <mergeCell ref="A4:B4"/>
    <mergeCell ref="C1:D1"/>
    <mergeCell ref="E1:K1"/>
    <mergeCell ref="L1:R1"/>
    <mergeCell ref="S1:Y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416CC8-C358-46B6-8C66-A527C29EE2B1}">
  <dimension ref="A1:AG23"/>
  <sheetViews>
    <sheetView zoomScale="80" zoomScaleNormal="80" workbookViewId="0">
      <selection activeCell="AF12" sqref="AF12"/>
    </sheetView>
  </sheetViews>
  <sheetFormatPr baseColWidth="10" defaultRowHeight="15" x14ac:dyDescent="0.25"/>
  <cols>
    <col min="2" max="2" width="30.7109375" bestFit="1" customWidth="1"/>
  </cols>
  <sheetData>
    <row r="1" spans="1:33" ht="15.75" thickBot="1" x14ac:dyDescent="0.3">
      <c r="A1" s="90" t="s">
        <v>1</v>
      </c>
      <c r="B1" s="91"/>
      <c r="C1" s="89" t="s">
        <v>80</v>
      </c>
      <c r="D1" s="89"/>
      <c r="E1" s="89"/>
      <c r="F1" s="89"/>
      <c r="G1" s="89"/>
      <c r="H1" s="89"/>
      <c r="I1" s="92"/>
      <c r="J1" s="89" t="s">
        <v>81</v>
      </c>
      <c r="K1" s="89"/>
      <c r="L1" s="89"/>
      <c r="M1" s="89"/>
      <c r="N1" s="89"/>
      <c r="O1" s="89"/>
      <c r="P1" s="92"/>
      <c r="Q1" s="89" t="s">
        <v>82</v>
      </c>
      <c r="R1" s="89"/>
      <c r="S1" s="89"/>
      <c r="T1" s="89"/>
      <c r="U1" s="89"/>
      <c r="V1" s="89"/>
      <c r="W1" s="92"/>
      <c r="X1" s="89" t="s">
        <v>83</v>
      </c>
      <c r="Y1" s="89"/>
      <c r="Z1" s="89"/>
      <c r="AA1" s="89"/>
      <c r="AB1" s="89"/>
      <c r="AC1" s="89"/>
      <c r="AD1" s="92"/>
      <c r="AE1" s="88" t="s">
        <v>84</v>
      </c>
      <c r="AF1" s="89"/>
      <c r="AG1" s="92"/>
    </row>
    <row r="2" spans="1:33" x14ac:dyDescent="0.25">
      <c r="A2" s="84" t="s">
        <v>79</v>
      </c>
      <c r="B2" s="85"/>
      <c r="C2" s="5" t="s">
        <v>5</v>
      </c>
      <c r="D2" s="5" t="s">
        <v>6</v>
      </c>
      <c r="E2" s="5" t="s">
        <v>7</v>
      </c>
      <c r="F2" s="5" t="s">
        <v>7</v>
      </c>
      <c r="G2" s="5" t="s">
        <v>2</v>
      </c>
      <c r="H2" s="5" t="s">
        <v>3</v>
      </c>
      <c r="I2" s="5" t="s">
        <v>4</v>
      </c>
      <c r="J2" s="6" t="s">
        <v>5</v>
      </c>
      <c r="K2" s="5" t="s">
        <v>6</v>
      </c>
      <c r="L2" s="5" t="s">
        <v>7</v>
      </c>
      <c r="M2" s="5" t="s">
        <v>7</v>
      </c>
      <c r="N2" s="5" t="s">
        <v>2</v>
      </c>
      <c r="O2" s="5" t="s">
        <v>3</v>
      </c>
      <c r="P2" s="5" t="s">
        <v>4</v>
      </c>
      <c r="Q2" s="6" t="s">
        <v>5</v>
      </c>
      <c r="R2" s="5" t="s">
        <v>6</v>
      </c>
      <c r="S2" s="5" t="s">
        <v>7</v>
      </c>
      <c r="T2" s="5" t="s">
        <v>7</v>
      </c>
      <c r="U2" s="5" t="s">
        <v>2</v>
      </c>
      <c r="V2" s="5" t="s">
        <v>3</v>
      </c>
      <c r="W2" s="5" t="s">
        <v>4</v>
      </c>
      <c r="X2" s="6" t="s">
        <v>5</v>
      </c>
      <c r="Y2" s="5" t="s">
        <v>6</v>
      </c>
      <c r="Z2" s="5" t="s">
        <v>7</v>
      </c>
      <c r="AA2" s="5" t="s">
        <v>7</v>
      </c>
      <c r="AB2" s="5" t="s">
        <v>2</v>
      </c>
      <c r="AC2" s="5" t="s">
        <v>3</v>
      </c>
      <c r="AD2" s="5" t="s">
        <v>4</v>
      </c>
      <c r="AE2" s="6" t="s">
        <v>5</v>
      </c>
      <c r="AF2" s="5" t="s">
        <v>6</v>
      </c>
      <c r="AG2" s="7" t="s">
        <v>7</v>
      </c>
    </row>
    <row r="3" spans="1:33" ht="15.75" thickBot="1" x14ac:dyDescent="0.3">
      <c r="A3" s="86"/>
      <c r="B3" s="87"/>
      <c r="C3" s="8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9">
        <v>29</v>
      </c>
      <c r="AF3" s="8">
        <v>30</v>
      </c>
      <c r="AG3" s="10">
        <v>31</v>
      </c>
    </row>
    <row r="4" spans="1:33" ht="15.75" thickBot="1" x14ac:dyDescent="0.3">
      <c r="A4" s="93" t="s">
        <v>8</v>
      </c>
      <c r="B4" s="94"/>
      <c r="C4" s="11"/>
      <c r="D4" s="13"/>
      <c r="E4" s="13"/>
      <c r="F4" s="12"/>
      <c r="G4" s="12"/>
      <c r="H4" s="12"/>
      <c r="I4" s="15"/>
      <c r="J4" s="12"/>
      <c r="K4" s="12"/>
      <c r="L4" s="12"/>
      <c r="M4" s="12"/>
      <c r="N4" s="12"/>
      <c r="O4" s="12"/>
      <c r="P4" s="15"/>
      <c r="Q4" s="12"/>
      <c r="R4" s="12"/>
      <c r="S4" s="12"/>
      <c r="T4" s="12"/>
      <c r="U4" s="12"/>
      <c r="V4" s="12"/>
      <c r="W4" s="15"/>
      <c r="X4" s="54"/>
      <c r="Y4" s="12"/>
      <c r="Z4" s="12"/>
      <c r="AA4" s="12"/>
      <c r="AB4" s="12"/>
      <c r="AC4" s="12"/>
      <c r="AD4" s="12"/>
      <c r="AE4" s="54"/>
      <c r="AF4" s="12"/>
      <c r="AG4" s="15"/>
    </row>
    <row r="5" spans="1:33" x14ac:dyDescent="0.25">
      <c r="A5" s="16"/>
      <c r="B5" s="17" t="s">
        <v>9</v>
      </c>
      <c r="C5" s="19"/>
      <c r="D5" s="20"/>
      <c r="E5" s="20"/>
      <c r="F5" s="20"/>
      <c r="G5" s="20"/>
      <c r="H5" s="20"/>
      <c r="I5" s="21"/>
      <c r="J5" s="20"/>
      <c r="K5" s="20"/>
      <c r="L5" s="20"/>
      <c r="M5" s="20"/>
      <c r="N5" s="20"/>
      <c r="O5" s="20"/>
      <c r="P5" s="21"/>
      <c r="Q5" s="20"/>
      <c r="R5" s="20"/>
      <c r="S5" s="20"/>
      <c r="T5" s="18"/>
      <c r="U5" s="18"/>
      <c r="V5" s="18"/>
      <c r="W5" s="22"/>
      <c r="X5" s="26"/>
      <c r="Y5" s="18"/>
      <c r="Z5" s="18"/>
      <c r="AA5" s="18"/>
      <c r="AB5" s="18"/>
      <c r="AC5" s="18"/>
      <c r="AD5" s="18"/>
      <c r="AE5" s="26"/>
      <c r="AF5" s="18"/>
      <c r="AG5" s="22"/>
    </row>
    <row r="6" spans="1:33" x14ac:dyDescent="0.25">
      <c r="A6" s="24"/>
      <c r="B6" s="25" t="s">
        <v>10</v>
      </c>
      <c r="C6" s="26"/>
      <c r="D6" s="18"/>
      <c r="E6" s="18"/>
      <c r="F6" s="18"/>
      <c r="G6" s="18"/>
      <c r="H6" s="18"/>
      <c r="I6" s="22"/>
      <c r="J6" s="18"/>
      <c r="K6" s="18"/>
      <c r="L6" s="18"/>
      <c r="M6" s="18"/>
      <c r="N6" s="18"/>
      <c r="O6" s="18"/>
      <c r="P6" s="22"/>
      <c r="Q6" s="18"/>
      <c r="R6" s="18"/>
      <c r="S6" s="18"/>
      <c r="T6" s="18"/>
      <c r="U6" s="18"/>
      <c r="V6" s="18"/>
      <c r="W6" s="22"/>
      <c r="X6" s="26"/>
      <c r="Y6" s="18"/>
      <c r="Z6" s="18"/>
      <c r="AA6" s="18"/>
      <c r="AB6" s="18"/>
      <c r="AC6" s="18"/>
      <c r="AD6" s="18"/>
      <c r="AE6" s="26"/>
      <c r="AF6" s="18"/>
      <c r="AG6" s="22"/>
    </row>
    <row r="7" spans="1:33" ht="15.75" thickBot="1" x14ac:dyDescent="0.3">
      <c r="A7" s="24"/>
      <c r="B7" s="25" t="s">
        <v>11</v>
      </c>
      <c r="C7" s="32"/>
      <c r="D7" s="27"/>
      <c r="E7" s="27"/>
      <c r="F7" s="27"/>
      <c r="G7" s="27"/>
      <c r="H7" s="27"/>
      <c r="I7" s="31"/>
      <c r="J7" s="27"/>
      <c r="K7" s="27"/>
      <c r="L7" s="27"/>
      <c r="M7" s="27"/>
      <c r="N7" s="27"/>
      <c r="O7" s="27"/>
      <c r="P7" s="31"/>
      <c r="Q7" s="27"/>
      <c r="R7" s="27"/>
      <c r="S7" s="27"/>
      <c r="T7" s="29"/>
      <c r="U7" s="29"/>
      <c r="V7" s="29"/>
      <c r="W7" s="30"/>
      <c r="X7" s="28"/>
      <c r="Y7" s="29"/>
      <c r="Z7" s="29"/>
      <c r="AA7" s="29"/>
      <c r="AB7" s="27"/>
      <c r="AC7" s="27"/>
      <c r="AD7" s="27"/>
      <c r="AE7" s="32"/>
      <c r="AF7" s="27"/>
      <c r="AG7" s="31"/>
    </row>
    <row r="8" spans="1:33" x14ac:dyDescent="0.25">
      <c r="A8" s="16"/>
      <c r="B8" s="17" t="s">
        <v>12</v>
      </c>
      <c r="C8" s="19"/>
      <c r="D8" s="20"/>
      <c r="E8" s="20"/>
      <c r="F8" s="20"/>
      <c r="G8" s="20"/>
      <c r="H8" s="20"/>
      <c r="I8" s="21"/>
      <c r="J8" s="20"/>
      <c r="K8" s="20"/>
      <c r="L8" s="20"/>
      <c r="M8" s="20"/>
      <c r="N8" s="20"/>
      <c r="O8" s="20"/>
      <c r="P8" s="21"/>
      <c r="Q8" s="20"/>
      <c r="R8" s="20"/>
      <c r="S8" s="20"/>
      <c r="T8" s="20"/>
      <c r="U8" s="20"/>
      <c r="V8" s="20"/>
      <c r="W8" s="21"/>
      <c r="X8" s="19"/>
      <c r="Y8" s="20"/>
      <c r="Z8" s="20"/>
      <c r="AA8" s="18"/>
      <c r="AB8" s="20"/>
      <c r="AC8" s="20"/>
      <c r="AD8" s="20"/>
      <c r="AE8" s="19"/>
      <c r="AF8" s="20"/>
      <c r="AG8" s="21"/>
    </row>
    <row r="9" spans="1:33" x14ac:dyDescent="0.25">
      <c r="A9" s="24"/>
      <c r="B9" s="25" t="s">
        <v>13</v>
      </c>
      <c r="C9" s="26"/>
      <c r="D9" s="18"/>
      <c r="E9" s="18"/>
      <c r="F9" s="18"/>
      <c r="G9" s="18"/>
      <c r="H9" s="18"/>
      <c r="I9" s="22"/>
      <c r="J9" s="18"/>
      <c r="K9" s="18"/>
      <c r="L9" s="18"/>
      <c r="M9" s="18"/>
      <c r="N9" s="18"/>
      <c r="O9" s="18"/>
      <c r="P9" s="22"/>
      <c r="Q9" s="18"/>
      <c r="R9" s="18"/>
      <c r="S9" s="18"/>
      <c r="T9" s="18"/>
      <c r="U9" s="18"/>
      <c r="V9" s="18"/>
      <c r="W9" s="22"/>
      <c r="X9" s="26"/>
      <c r="Y9" s="18"/>
      <c r="Z9" s="18"/>
      <c r="AA9" s="18"/>
      <c r="AB9" s="18"/>
      <c r="AC9" s="18"/>
      <c r="AD9" s="18"/>
      <c r="AE9" s="26"/>
      <c r="AF9" s="18"/>
      <c r="AG9" s="22"/>
    </row>
    <row r="10" spans="1:33" ht="15.75" thickBot="1" x14ac:dyDescent="0.3">
      <c r="A10" s="24"/>
      <c r="B10" s="25" t="s">
        <v>11</v>
      </c>
      <c r="C10" s="32"/>
      <c r="D10" s="27"/>
      <c r="E10" s="27"/>
      <c r="F10" s="27"/>
      <c r="G10" s="27"/>
      <c r="H10" s="27"/>
      <c r="I10" s="31"/>
      <c r="J10" s="27"/>
      <c r="K10" s="27"/>
      <c r="L10" s="27"/>
      <c r="M10" s="27"/>
      <c r="N10" s="27"/>
      <c r="O10" s="27"/>
      <c r="P10" s="30"/>
      <c r="Q10" s="27"/>
      <c r="R10" s="27"/>
      <c r="S10" s="29"/>
      <c r="T10" s="27"/>
      <c r="U10" s="27"/>
      <c r="V10" s="27"/>
      <c r="W10" s="31"/>
      <c r="X10" s="32"/>
      <c r="Y10" s="27"/>
      <c r="Z10" s="27"/>
      <c r="AA10" s="18"/>
      <c r="AB10" s="27"/>
      <c r="AC10" s="27"/>
      <c r="AD10" s="27"/>
      <c r="AE10" s="28"/>
      <c r="AF10" s="29"/>
      <c r="AG10" s="30"/>
    </row>
    <row r="11" spans="1:33" ht="15.75" thickBot="1" x14ac:dyDescent="0.3">
      <c r="A11" s="11" t="s">
        <v>14</v>
      </c>
      <c r="B11" s="13"/>
      <c r="C11" s="11"/>
      <c r="D11" s="13"/>
      <c r="E11" s="13"/>
      <c r="F11" s="13"/>
      <c r="G11" s="13"/>
      <c r="H11" s="13"/>
      <c r="I11" s="14"/>
      <c r="J11" s="13"/>
      <c r="K11" s="13"/>
      <c r="L11" s="13"/>
      <c r="M11" s="13"/>
      <c r="N11" s="13"/>
      <c r="O11" s="13"/>
      <c r="P11" s="14"/>
      <c r="Q11" s="13"/>
      <c r="R11" s="13"/>
      <c r="S11" s="13"/>
      <c r="T11" s="13"/>
      <c r="U11" s="13"/>
      <c r="V11" s="13"/>
      <c r="W11" s="14"/>
      <c r="X11" s="11"/>
      <c r="Y11" s="13"/>
      <c r="Z11" s="13"/>
      <c r="AA11" s="13"/>
      <c r="AB11" s="13"/>
      <c r="AC11" s="13"/>
      <c r="AD11" s="13"/>
      <c r="AE11" s="11"/>
      <c r="AF11" s="13"/>
      <c r="AG11" s="14"/>
    </row>
    <row r="12" spans="1:33" x14ac:dyDescent="0.25">
      <c r="A12" s="16"/>
      <c r="B12" s="17" t="s">
        <v>9</v>
      </c>
      <c r="C12" s="19"/>
      <c r="D12" s="20"/>
      <c r="E12" s="20"/>
      <c r="F12" s="20"/>
      <c r="G12" s="20"/>
      <c r="H12" s="20"/>
      <c r="I12" s="21"/>
      <c r="J12" s="18"/>
      <c r="K12" s="20"/>
      <c r="L12" s="20"/>
      <c r="M12" s="20"/>
      <c r="N12" s="20"/>
      <c r="O12" s="20"/>
      <c r="P12" s="21"/>
      <c r="Q12" s="20"/>
      <c r="R12" s="20"/>
      <c r="S12" s="20"/>
      <c r="T12" s="20"/>
      <c r="U12" s="20"/>
      <c r="V12" s="20"/>
      <c r="W12" s="21"/>
      <c r="X12" s="19"/>
      <c r="Y12" s="20"/>
      <c r="Z12" s="20"/>
      <c r="AA12" s="18"/>
      <c r="AB12" s="20"/>
      <c r="AC12" s="20"/>
      <c r="AD12" s="20"/>
      <c r="AE12" s="19"/>
      <c r="AF12" s="20"/>
      <c r="AG12" s="21"/>
    </row>
    <row r="13" spans="1:33" x14ac:dyDescent="0.25">
      <c r="A13" s="24"/>
      <c r="B13" s="25" t="s">
        <v>10</v>
      </c>
      <c r="C13" s="26"/>
      <c r="D13" s="18"/>
      <c r="E13" s="18"/>
      <c r="F13" s="18"/>
      <c r="G13" s="18"/>
      <c r="H13" s="18"/>
      <c r="I13" s="22"/>
      <c r="J13" s="18"/>
      <c r="K13" s="18"/>
      <c r="L13" s="18"/>
      <c r="M13" s="18"/>
      <c r="N13" s="18"/>
      <c r="O13" s="18"/>
      <c r="P13" s="22"/>
      <c r="Q13" s="18"/>
      <c r="R13" s="18"/>
      <c r="S13" s="18"/>
      <c r="T13" s="18"/>
      <c r="U13" s="18"/>
      <c r="V13" s="18"/>
      <c r="W13" s="22"/>
      <c r="X13" s="26"/>
      <c r="Y13" s="18"/>
      <c r="Z13" s="18"/>
      <c r="AA13" s="18"/>
      <c r="AB13" s="18"/>
      <c r="AC13" s="18"/>
      <c r="AD13" s="18"/>
      <c r="AE13" s="26"/>
      <c r="AF13" s="18"/>
      <c r="AG13" s="22"/>
    </row>
    <row r="14" spans="1:33" ht="15.75" thickBot="1" x14ac:dyDescent="0.3">
      <c r="A14" s="24"/>
      <c r="B14" s="25" t="s">
        <v>11</v>
      </c>
      <c r="C14" s="28"/>
      <c r="D14" s="29"/>
      <c r="E14" s="29"/>
      <c r="F14" s="29"/>
      <c r="G14" s="29"/>
      <c r="H14" s="29"/>
      <c r="I14" s="30"/>
      <c r="J14" s="29"/>
      <c r="K14" s="29"/>
      <c r="L14" s="29"/>
      <c r="M14" s="29"/>
      <c r="N14" s="29"/>
      <c r="O14" s="29"/>
      <c r="P14" s="30"/>
      <c r="Q14" s="29"/>
      <c r="R14" s="29"/>
      <c r="S14" s="29"/>
      <c r="T14" s="29"/>
      <c r="U14" s="29"/>
      <c r="V14" s="29"/>
      <c r="W14" s="30"/>
      <c r="X14" s="28"/>
      <c r="Y14" s="29"/>
      <c r="Z14" s="29"/>
      <c r="AA14" s="29"/>
      <c r="AB14" s="27"/>
      <c r="AC14" s="27"/>
      <c r="AD14" s="27"/>
      <c r="AE14" s="28"/>
      <c r="AF14" s="29"/>
      <c r="AG14" s="30"/>
    </row>
    <row r="15" spans="1:33" x14ac:dyDescent="0.25">
      <c r="A15" s="16"/>
      <c r="B15" s="17" t="s">
        <v>12</v>
      </c>
      <c r="C15" s="26"/>
      <c r="D15" s="42"/>
      <c r="E15" s="42"/>
      <c r="F15" s="42"/>
      <c r="G15" s="42"/>
      <c r="H15" s="42"/>
      <c r="I15" s="22"/>
      <c r="J15" s="18"/>
      <c r="K15" s="18"/>
      <c r="L15" s="18"/>
      <c r="M15" s="18"/>
      <c r="N15" s="18"/>
      <c r="O15" s="18"/>
      <c r="P15" s="22"/>
      <c r="Q15" s="20"/>
      <c r="R15" s="20"/>
      <c r="S15" s="18"/>
      <c r="T15" s="20"/>
      <c r="U15" s="20"/>
      <c r="V15" s="20"/>
      <c r="W15" s="21"/>
      <c r="X15" s="19"/>
      <c r="Y15" s="20"/>
      <c r="Z15" s="20"/>
      <c r="AA15" s="18"/>
      <c r="AB15" s="20"/>
      <c r="AC15" s="20"/>
      <c r="AD15" s="20"/>
      <c r="AE15" s="26"/>
      <c r="AF15" s="18"/>
      <c r="AG15" s="22"/>
    </row>
    <row r="16" spans="1:33" x14ac:dyDescent="0.25">
      <c r="A16" s="24"/>
      <c r="B16" s="25" t="s">
        <v>13</v>
      </c>
      <c r="C16" s="26"/>
      <c r="D16" s="18"/>
      <c r="E16" s="18"/>
      <c r="F16" s="18"/>
      <c r="G16" s="18"/>
      <c r="H16" s="18"/>
      <c r="I16" s="22"/>
      <c r="J16" s="18"/>
      <c r="K16" s="18"/>
      <c r="L16" s="18"/>
      <c r="M16" s="18"/>
      <c r="N16" s="18"/>
      <c r="O16" s="18"/>
      <c r="P16" s="22"/>
      <c r="Q16" s="18"/>
      <c r="R16" s="18"/>
      <c r="S16" s="18"/>
      <c r="T16" s="18"/>
      <c r="U16" s="18"/>
      <c r="V16" s="18"/>
      <c r="W16" s="22"/>
      <c r="X16" s="26"/>
      <c r="Y16" s="18"/>
      <c r="Z16" s="18"/>
      <c r="AA16" s="18"/>
      <c r="AB16" s="18"/>
      <c r="AC16" s="18"/>
      <c r="AD16" s="18"/>
      <c r="AE16" s="26"/>
      <c r="AF16" s="18"/>
      <c r="AG16" s="22"/>
    </row>
    <row r="17" spans="1:33" ht="15.75" thickBot="1" x14ac:dyDescent="0.3">
      <c r="A17" s="24"/>
      <c r="B17" s="25" t="s">
        <v>11</v>
      </c>
      <c r="C17" s="32"/>
      <c r="D17" s="27"/>
      <c r="E17" s="29"/>
      <c r="F17" s="27"/>
      <c r="G17" s="27"/>
      <c r="H17" s="27"/>
      <c r="I17" s="31"/>
      <c r="J17" s="27"/>
      <c r="K17" s="27"/>
      <c r="L17" s="27"/>
      <c r="M17" s="27"/>
      <c r="N17" s="27"/>
      <c r="O17" s="27"/>
      <c r="P17" s="30"/>
      <c r="Q17" s="27"/>
      <c r="R17" s="27"/>
      <c r="S17" s="27"/>
      <c r="T17" s="27"/>
      <c r="U17" s="27"/>
      <c r="V17" s="27"/>
      <c r="W17" s="30"/>
      <c r="X17" s="32"/>
      <c r="Y17" s="27"/>
      <c r="Z17" s="27"/>
      <c r="AA17" s="29"/>
      <c r="AB17" s="27"/>
      <c r="AC17" s="27"/>
      <c r="AD17" s="27"/>
      <c r="AE17" s="32"/>
      <c r="AF17" s="27"/>
      <c r="AG17" s="31"/>
    </row>
    <row r="18" spans="1:33" x14ac:dyDescent="0.25">
      <c r="A18" s="16" t="s">
        <v>15</v>
      </c>
      <c r="B18" s="17" t="s">
        <v>16</v>
      </c>
      <c r="C18" s="19"/>
      <c r="D18" s="20"/>
      <c r="E18" s="20"/>
      <c r="F18" s="20"/>
      <c r="G18" s="20"/>
      <c r="H18" s="20"/>
      <c r="I18" s="21"/>
      <c r="J18" s="20"/>
      <c r="K18" s="20"/>
      <c r="L18" s="20"/>
      <c r="M18" s="20"/>
      <c r="N18" s="20"/>
      <c r="O18" s="20"/>
      <c r="P18" s="21"/>
      <c r="Q18" s="20"/>
      <c r="R18" s="20"/>
      <c r="S18" s="20"/>
      <c r="T18" s="20"/>
      <c r="U18" s="20"/>
      <c r="V18" s="20"/>
      <c r="W18" s="21"/>
      <c r="X18" s="19"/>
      <c r="Y18" s="20"/>
      <c r="Z18" s="20"/>
      <c r="AA18" s="18"/>
      <c r="AB18" s="20"/>
      <c r="AC18" s="20"/>
      <c r="AD18" s="20"/>
      <c r="AE18" s="19"/>
      <c r="AF18" s="20"/>
      <c r="AG18" s="21"/>
    </row>
    <row r="19" spans="1:33" x14ac:dyDescent="0.25">
      <c r="A19" s="24" t="s">
        <v>17</v>
      </c>
      <c r="B19" s="25" t="s">
        <v>18</v>
      </c>
      <c r="C19" s="26"/>
      <c r="D19" s="18"/>
      <c r="E19" s="18"/>
      <c r="F19" s="18"/>
      <c r="G19" s="18"/>
      <c r="H19" s="18"/>
      <c r="I19" s="22"/>
      <c r="J19" s="18"/>
      <c r="K19" s="18"/>
      <c r="L19" s="18"/>
      <c r="M19" s="18"/>
      <c r="N19" s="18"/>
      <c r="O19" s="18"/>
      <c r="P19" s="22"/>
      <c r="Q19" s="18"/>
      <c r="R19" s="18"/>
      <c r="S19" s="18"/>
      <c r="T19" s="18"/>
      <c r="U19" s="18"/>
      <c r="V19" s="18"/>
      <c r="W19" s="22"/>
      <c r="X19" s="26"/>
      <c r="Y19" s="18"/>
      <c r="Z19" s="18"/>
      <c r="AA19" s="18"/>
      <c r="AB19" s="18"/>
      <c r="AC19" s="18"/>
      <c r="AD19" s="18"/>
      <c r="AE19" s="26"/>
      <c r="AF19" s="18"/>
      <c r="AG19" s="22"/>
    </row>
    <row r="20" spans="1:33" ht="15.75" thickBot="1" x14ac:dyDescent="0.3">
      <c r="A20" s="24"/>
      <c r="B20" s="25" t="s">
        <v>11</v>
      </c>
      <c r="C20" s="32"/>
      <c r="D20" s="27"/>
      <c r="E20" s="27"/>
      <c r="F20" s="27"/>
      <c r="G20" s="27"/>
      <c r="H20" s="27"/>
      <c r="I20" s="31"/>
      <c r="J20" s="27"/>
      <c r="K20" s="27"/>
      <c r="L20" s="27"/>
      <c r="M20" s="27"/>
      <c r="N20" s="27"/>
      <c r="O20" s="27"/>
      <c r="P20" s="31"/>
      <c r="Q20" s="27"/>
      <c r="R20" s="27"/>
      <c r="S20" s="29"/>
      <c r="T20" s="27"/>
      <c r="U20" s="27"/>
      <c r="V20" s="27"/>
      <c r="W20" s="31"/>
      <c r="X20" s="32"/>
      <c r="Y20" s="27"/>
      <c r="Z20" s="27"/>
      <c r="AA20" s="52"/>
      <c r="AB20" s="27"/>
      <c r="AC20" s="27"/>
      <c r="AD20" s="27"/>
      <c r="AE20" s="28"/>
      <c r="AF20" s="29"/>
      <c r="AG20" s="30"/>
    </row>
    <row r="21" spans="1:33" x14ac:dyDescent="0.25">
      <c r="A21" s="16" t="s">
        <v>19</v>
      </c>
      <c r="B21" s="17" t="s">
        <v>16</v>
      </c>
      <c r="C21" s="19"/>
      <c r="D21" s="20"/>
      <c r="E21" s="20"/>
      <c r="F21" s="20"/>
      <c r="G21" s="20"/>
      <c r="H21" s="20"/>
      <c r="I21" s="21"/>
      <c r="J21" s="20"/>
      <c r="K21" s="20"/>
      <c r="L21" s="20"/>
      <c r="M21" s="20"/>
      <c r="N21" s="20"/>
      <c r="O21" s="20"/>
      <c r="P21" s="21"/>
      <c r="Q21" s="20"/>
      <c r="R21" s="20"/>
      <c r="S21" s="20"/>
      <c r="T21" s="20"/>
      <c r="U21" s="20"/>
      <c r="V21" s="20"/>
      <c r="W21" s="21"/>
      <c r="X21" s="19"/>
      <c r="Y21" s="20"/>
      <c r="Z21" s="20"/>
      <c r="AA21" s="18"/>
      <c r="AB21" s="20"/>
      <c r="AC21" s="20"/>
      <c r="AD21" s="20"/>
      <c r="AE21" s="26"/>
      <c r="AF21" s="18"/>
      <c r="AG21" s="22"/>
    </row>
    <row r="22" spans="1:33" x14ac:dyDescent="0.25">
      <c r="A22" s="24"/>
      <c r="B22" s="25" t="s">
        <v>18</v>
      </c>
      <c r="C22" s="26"/>
      <c r="D22" s="18"/>
      <c r="E22" s="18"/>
      <c r="F22" s="18"/>
      <c r="G22" s="18"/>
      <c r="H22" s="18"/>
      <c r="I22" s="22"/>
      <c r="J22" s="18"/>
      <c r="K22" s="18"/>
      <c r="L22" s="18"/>
      <c r="M22" s="18"/>
      <c r="N22" s="18"/>
      <c r="O22" s="18"/>
      <c r="P22" s="22"/>
      <c r="Q22" s="18"/>
      <c r="R22" s="18"/>
      <c r="S22" s="18"/>
      <c r="T22" s="18"/>
      <c r="U22" s="18"/>
      <c r="V22" s="18"/>
      <c r="W22" s="22"/>
      <c r="X22" s="26"/>
      <c r="Y22" s="18"/>
      <c r="Z22" s="18"/>
      <c r="AA22" s="18"/>
      <c r="AB22" s="18"/>
      <c r="AC22" s="18"/>
      <c r="AD22" s="18"/>
      <c r="AE22" s="26"/>
      <c r="AF22" s="18"/>
      <c r="AG22" s="22"/>
    </row>
    <row r="23" spans="1:33" ht="15.75" thickBot="1" x14ac:dyDescent="0.3">
      <c r="A23" s="33"/>
      <c r="B23" s="56" t="s">
        <v>11</v>
      </c>
      <c r="C23" s="28"/>
      <c r="D23" s="29"/>
      <c r="E23" s="29"/>
      <c r="F23" s="29"/>
      <c r="G23" s="29"/>
      <c r="H23" s="29"/>
      <c r="I23" s="30"/>
      <c r="J23" s="29"/>
      <c r="K23" s="29"/>
      <c r="L23" s="29"/>
      <c r="M23" s="29"/>
      <c r="N23" s="29"/>
      <c r="O23" s="29"/>
      <c r="P23" s="30"/>
      <c r="Q23" s="29"/>
      <c r="R23" s="29"/>
      <c r="S23" s="29"/>
      <c r="T23" s="29"/>
      <c r="U23" s="29"/>
      <c r="V23" s="29"/>
      <c r="W23" s="30"/>
      <c r="X23" s="28"/>
      <c r="Y23" s="29"/>
      <c r="Z23" s="29"/>
      <c r="AA23" s="52"/>
      <c r="AB23" s="44"/>
      <c r="AC23" s="29"/>
      <c r="AD23" s="29"/>
      <c r="AE23" s="28"/>
      <c r="AF23" s="29"/>
      <c r="AG23" s="30"/>
    </row>
  </sheetData>
  <mergeCells count="8">
    <mergeCell ref="AE1:AG1"/>
    <mergeCell ref="A1:B1"/>
    <mergeCell ref="A2:B3"/>
    <mergeCell ref="A4:B4"/>
    <mergeCell ref="C1:I1"/>
    <mergeCell ref="J1:P1"/>
    <mergeCell ref="Q1:W1"/>
    <mergeCell ref="X1:AD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4A0B1-F711-48DF-8848-BEEE53E1E5AB}">
  <dimension ref="A1:AF23"/>
  <sheetViews>
    <sheetView zoomScale="80" zoomScaleNormal="80" workbookViewId="0">
      <selection activeCell="AC14" sqref="AC14"/>
    </sheetView>
  </sheetViews>
  <sheetFormatPr baseColWidth="10" defaultRowHeight="15" x14ac:dyDescent="0.25"/>
  <cols>
    <col min="2" max="2" width="30.7109375" bestFit="1" customWidth="1"/>
  </cols>
  <sheetData>
    <row r="1" spans="1:32" ht="15.75" thickBot="1" x14ac:dyDescent="0.3">
      <c r="A1" s="90" t="s">
        <v>1</v>
      </c>
      <c r="B1" s="91"/>
      <c r="C1" s="88" t="s">
        <v>84</v>
      </c>
      <c r="D1" s="89"/>
      <c r="E1" s="89"/>
      <c r="F1" s="92"/>
      <c r="G1" s="89" t="s">
        <v>86</v>
      </c>
      <c r="H1" s="89"/>
      <c r="I1" s="89"/>
      <c r="J1" s="89"/>
      <c r="K1" s="89"/>
      <c r="L1" s="89"/>
      <c r="M1" s="92"/>
      <c r="N1" s="89" t="s">
        <v>87</v>
      </c>
      <c r="O1" s="89"/>
      <c r="P1" s="89"/>
      <c r="Q1" s="89"/>
      <c r="R1" s="89"/>
      <c r="S1" s="89"/>
      <c r="T1" s="92"/>
      <c r="U1" s="89" t="s">
        <v>88</v>
      </c>
      <c r="V1" s="89"/>
      <c r="W1" s="89"/>
      <c r="X1" s="89"/>
      <c r="Y1" s="89"/>
      <c r="Z1" s="89"/>
      <c r="AA1" s="92"/>
      <c r="AB1" s="89" t="s">
        <v>89</v>
      </c>
      <c r="AC1" s="89"/>
      <c r="AD1" s="89"/>
      <c r="AE1" s="89"/>
      <c r="AF1" s="92"/>
    </row>
    <row r="2" spans="1:32" x14ac:dyDescent="0.25">
      <c r="A2" s="84" t="s">
        <v>85</v>
      </c>
      <c r="B2" s="85"/>
      <c r="C2" s="49" t="s">
        <v>7</v>
      </c>
      <c r="D2" s="50" t="s">
        <v>2</v>
      </c>
      <c r="E2" s="50" t="s">
        <v>3</v>
      </c>
      <c r="F2" s="50" t="s">
        <v>4</v>
      </c>
      <c r="G2" s="49" t="s">
        <v>5</v>
      </c>
      <c r="H2" s="50" t="s">
        <v>6</v>
      </c>
      <c r="I2" s="50" t="s">
        <v>7</v>
      </c>
      <c r="J2" s="50" t="s">
        <v>7</v>
      </c>
      <c r="K2" s="50" t="s">
        <v>2</v>
      </c>
      <c r="L2" s="50" t="s">
        <v>3</v>
      </c>
      <c r="M2" s="50" t="s">
        <v>4</v>
      </c>
      <c r="N2" s="49" t="s">
        <v>5</v>
      </c>
      <c r="O2" s="50" t="s">
        <v>6</v>
      </c>
      <c r="P2" s="50" t="s">
        <v>7</v>
      </c>
      <c r="Q2" s="50" t="s">
        <v>7</v>
      </c>
      <c r="R2" s="50" t="s">
        <v>2</v>
      </c>
      <c r="S2" s="50" t="s">
        <v>3</v>
      </c>
      <c r="T2" s="50" t="s">
        <v>4</v>
      </c>
      <c r="U2" s="49" t="s">
        <v>5</v>
      </c>
      <c r="V2" s="50" t="s">
        <v>6</v>
      </c>
      <c r="W2" s="50" t="s">
        <v>7</v>
      </c>
      <c r="X2" s="50" t="s">
        <v>7</v>
      </c>
      <c r="Y2" s="50" t="s">
        <v>2</v>
      </c>
      <c r="Z2" s="50" t="s">
        <v>3</v>
      </c>
      <c r="AA2" s="50" t="s">
        <v>4</v>
      </c>
      <c r="AB2" s="49" t="s">
        <v>5</v>
      </c>
      <c r="AC2" s="50" t="s">
        <v>6</v>
      </c>
      <c r="AD2" s="50" t="s">
        <v>7</v>
      </c>
      <c r="AE2" s="50" t="s">
        <v>7</v>
      </c>
      <c r="AF2" s="51" t="s">
        <v>2</v>
      </c>
    </row>
    <row r="3" spans="1:32" ht="15.75" thickBot="1" x14ac:dyDescent="0.3">
      <c r="A3" s="86"/>
      <c r="B3" s="87"/>
      <c r="C3" s="9">
        <v>1</v>
      </c>
      <c r="D3" s="8">
        <v>2</v>
      </c>
      <c r="E3" s="8">
        <v>3</v>
      </c>
      <c r="F3" s="8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10">
        <v>30</v>
      </c>
    </row>
    <row r="4" spans="1:32" ht="15.75" thickBot="1" x14ac:dyDescent="0.3">
      <c r="A4" s="93" t="s">
        <v>8</v>
      </c>
      <c r="B4" s="94"/>
      <c r="C4" s="74"/>
      <c r="D4" s="65"/>
      <c r="E4" s="65"/>
      <c r="F4" s="66"/>
      <c r="G4" s="65"/>
      <c r="H4" s="65"/>
      <c r="I4" s="65"/>
      <c r="J4" s="65"/>
      <c r="K4" s="65"/>
      <c r="L4" s="65"/>
      <c r="M4" s="66"/>
      <c r="N4" s="65"/>
      <c r="O4" s="65"/>
      <c r="P4" s="65"/>
      <c r="Q4" s="65"/>
      <c r="R4" s="65"/>
      <c r="S4" s="65"/>
      <c r="T4" s="66"/>
      <c r="U4" s="74"/>
      <c r="V4" s="65"/>
      <c r="W4" s="65"/>
      <c r="X4" s="65"/>
      <c r="Y4" s="65"/>
      <c r="Z4" s="65"/>
      <c r="AA4" s="65"/>
      <c r="AB4" s="74"/>
      <c r="AC4" s="65"/>
      <c r="AD4" s="65"/>
      <c r="AE4" s="65"/>
      <c r="AF4" s="66"/>
    </row>
    <row r="5" spans="1:32" x14ac:dyDescent="0.25">
      <c r="A5" s="16"/>
      <c r="B5" s="17" t="s">
        <v>9</v>
      </c>
      <c r="C5" s="19"/>
      <c r="D5" s="20"/>
      <c r="E5" s="20"/>
      <c r="F5" s="21"/>
      <c r="G5" s="20"/>
      <c r="H5" s="20"/>
      <c r="I5" s="20"/>
      <c r="J5" s="20"/>
      <c r="K5" s="20"/>
      <c r="L5" s="20"/>
      <c r="M5" s="21"/>
      <c r="N5" s="20"/>
      <c r="O5" s="20"/>
      <c r="P5" s="20"/>
      <c r="Q5" s="18"/>
      <c r="R5" s="18"/>
      <c r="S5" s="18"/>
      <c r="T5" s="22"/>
      <c r="U5" s="26"/>
      <c r="V5" s="18"/>
      <c r="W5" s="18"/>
      <c r="X5" s="18"/>
      <c r="Y5" s="18"/>
      <c r="Z5" s="18"/>
      <c r="AA5" s="18"/>
      <c r="AB5" s="26"/>
      <c r="AC5" s="18"/>
      <c r="AD5" s="18"/>
      <c r="AE5" s="18"/>
      <c r="AF5" s="22"/>
    </row>
    <row r="6" spans="1:32" x14ac:dyDescent="0.25">
      <c r="A6" s="24"/>
      <c r="B6" s="25" t="s">
        <v>10</v>
      </c>
      <c r="C6" s="26"/>
      <c r="D6" s="18"/>
      <c r="E6" s="18"/>
      <c r="F6" s="22"/>
      <c r="G6" s="18"/>
      <c r="H6" s="18"/>
      <c r="I6" s="18"/>
      <c r="J6" s="18"/>
      <c r="K6" s="18"/>
      <c r="L6" s="18"/>
      <c r="M6" s="22"/>
      <c r="N6" s="18"/>
      <c r="O6" s="18"/>
      <c r="P6" s="18"/>
      <c r="Q6" s="18"/>
      <c r="R6" s="18"/>
      <c r="S6" s="18"/>
      <c r="T6" s="22"/>
      <c r="U6" s="26"/>
      <c r="V6" s="18"/>
      <c r="W6" s="18"/>
      <c r="X6" s="18"/>
      <c r="Y6" s="18"/>
      <c r="Z6" s="18"/>
      <c r="AA6" s="18"/>
      <c r="AB6" s="26"/>
      <c r="AC6" s="18"/>
      <c r="AD6" s="18"/>
      <c r="AE6" s="18"/>
      <c r="AF6" s="22"/>
    </row>
    <row r="7" spans="1:32" ht="15.75" thickBot="1" x14ac:dyDescent="0.3">
      <c r="A7" s="24"/>
      <c r="B7" s="25" t="s">
        <v>11</v>
      </c>
      <c r="C7" s="32"/>
      <c r="D7" s="27"/>
      <c r="E7" s="27"/>
      <c r="F7" s="31"/>
      <c r="G7" s="27"/>
      <c r="H7" s="27"/>
      <c r="I7" s="27"/>
      <c r="J7" s="27"/>
      <c r="K7" s="27"/>
      <c r="L7" s="27"/>
      <c r="M7" s="31"/>
      <c r="N7" s="27"/>
      <c r="O7" s="27"/>
      <c r="P7" s="27"/>
      <c r="Q7" s="29"/>
      <c r="R7" s="29"/>
      <c r="S7" s="29"/>
      <c r="T7" s="30"/>
      <c r="U7" s="28"/>
      <c r="V7" s="29"/>
      <c r="W7" s="29"/>
      <c r="X7" s="29"/>
      <c r="Y7" s="27"/>
      <c r="Z7" s="27"/>
      <c r="AA7" s="27"/>
      <c r="AB7" s="28"/>
      <c r="AC7" s="29"/>
      <c r="AD7" s="29"/>
      <c r="AE7" s="29"/>
      <c r="AF7" s="31"/>
    </row>
    <row r="8" spans="1:32" x14ac:dyDescent="0.25">
      <c r="A8" s="16"/>
      <c r="B8" s="17" t="s">
        <v>12</v>
      </c>
      <c r="C8" s="19"/>
      <c r="D8" s="20"/>
      <c r="E8" s="20"/>
      <c r="F8" s="21"/>
      <c r="G8" s="20"/>
      <c r="H8" s="20"/>
      <c r="I8" s="20"/>
      <c r="J8" s="20"/>
      <c r="K8" s="20"/>
      <c r="L8" s="20"/>
      <c r="M8" s="21"/>
      <c r="N8" s="20"/>
      <c r="O8" s="20"/>
      <c r="P8" s="20"/>
      <c r="Q8" s="20"/>
      <c r="R8" s="20"/>
      <c r="S8" s="20"/>
      <c r="T8" s="21"/>
      <c r="U8" s="19"/>
      <c r="V8" s="20"/>
      <c r="W8" s="20"/>
      <c r="X8" s="18"/>
      <c r="Y8" s="20"/>
      <c r="Z8" s="20"/>
      <c r="AA8" s="20"/>
      <c r="AB8" s="19"/>
      <c r="AC8" s="20"/>
      <c r="AD8" s="20"/>
      <c r="AE8" s="18"/>
      <c r="AF8" s="21"/>
    </row>
    <row r="9" spans="1:32" x14ac:dyDescent="0.25">
      <c r="A9" s="24"/>
      <c r="B9" s="25" t="s">
        <v>13</v>
      </c>
      <c r="C9" s="26"/>
      <c r="D9" s="18"/>
      <c r="E9" s="18"/>
      <c r="F9" s="22"/>
      <c r="G9" s="18"/>
      <c r="H9" s="18"/>
      <c r="I9" s="18"/>
      <c r="J9" s="18"/>
      <c r="K9" s="18"/>
      <c r="L9" s="18"/>
      <c r="M9" s="22"/>
      <c r="N9" s="18"/>
      <c r="O9" s="18"/>
      <c r="P9" s="18"/>
      <c r="Q9" s="18"/>
      <c r="R9" s="18"/>
      <c r="S9" s="18"/>
      <c r="T9" s="22"/>
      <c r="U9" s="26"/>
      <c r="V9" s="18"/>
      <c r="W9" s="18"/>
      <c r="X9" s="18"/>
      <c r="Y9" s="18"/>
      <c r="Z9" s="18"/>
      <c r="AA9" s="18"/>
      <c r="AB9" s="26"/>
      <c r="AC9" s="18"/>
      <c r="AD9" s="18"/>
      <c r="AE9" s="18"/>
      <c r="AF9" s="22"/>
    </row>
    <row r="10" spans="1:32" ht="15.75" thickBot="1" x14ac:dyDescent="0.3">
      <c r="A10" s="24"/>
      <c r="B10" s="25" t="s">
        <v>11</v>
      </c>
      <c r="C10" s="32"/>
      <c r="D10" s="27"/>
      <c r="E10" s="27"/>
      <c r="F10" s="31"/>
      <c r="G10" s="27"/>
      <c r="H10" s="27"/>
      <c r="I10" s="27"/>
      <c r="J10" s="27"/>
      <c r="K10" s="27"/>
      <c r="L10" s="27"/>
      <c r="M10" s="30"/>
      <c r="N10" s="27"/>
      <c r="O10" s="27"/>
      <c r="P10" s="29"/>
      <c r="Q10" s="27"/>
      <c r="R10" s="27"/>
      <c r="S10" s="27"/>
      <c r="T10" s="31"/>
      <c r="U10" s="32"/>
      <c r="V10" s="27"/>
      <c r="W10" s="27"/>
      <c r="X10" s="18"/>
      <c r="Y10" s="27"/>
      <c r="Z10" s="27"/>
      <c r="AA10" s="27"/>
      <c r="AB10" s="32"/>
      <c r="AC10" s="27"/>
      <c r="AD10" s="27"/>
      <c r="AE10" s="18"/>
      <c r="AF10" s="31"/>
    </row>
    <row r="11" spans="1:32" ht="15.75" thickBot="1" x14ac:dyDescent="0.3">
      <c r="A11" s="11" t="s">
        <v>14</v>
      </c>
      <c r="B11" s="13"/>
      <c r="C11" s="11"/>
      <c r="D11" s="13"/>
      <c r="E11" s="13"/>
      <c r="F11" s="14"/>
      <c r="G11" s="13"/>
      <c r="H11" s="13"/>
      <c r="I11" s="13"/>
      <c r="J11" s="13"/>
      <c r="K11" s="13"/>
      <c r="L11" s="13"/>
      <c r="M11" s="14"/>
      <c r="N11" s="13"/>
      <c r="O11" s="13"/>
      <c r="P11" s="13"/>
      <c r="Q11" s="13"/>
      <c r="R11" s="13"/>
      <c r="S11" s="13"/>
      <c r="T11" s="14"/>
      <c r="U11" s="11"/>
      <c r="V11" s="13"/>
      <c r="W11" s="13"/>
      <c r="X11" s="13"/>
      <c r="Y11" s="13"/>
      <c r="Z11" s="13"/>
      <c r="AA11" s="13"/>
      <c r="AB11" s="11"/>
      <c r="AC11" s="13"/>
      <c r="AD11" s="13"/>
      <c r="AE11" s="13"/>
      <c r="AF11" s="14"/>
    </row>
    <row r="12" spans="1:32" x14ac:dyDescent="0.25">
      <c r="A12" s="16"/>
      <c r="B12" s="17" t="s">
        <v>9</v>
      </c>
      <c r="C12" s="19"/>
      <c r="D12" s="20"/>
      <c r="E12" s="20"/>
      <c r="F12" s="21"/>
      <c r="G12" s="18"/>
      <c r="H12" s="20"/>
      <c r="I12" s="20"/>
      <c r="J12" s="20"/>
      <c r="K12" s="20"/>
      <c r="L12" s="20"/>
      <c r="M12" s="21"/>
      <c r="N12" s="20"/>
      <c r="O12" s="20"/>
      <c r="P12" s="20"/>
      <c r="Q12" s="20"/>
      <c r="R12" s="20"/>
      <c r="S12" s="20"/>
      <c r="T12" s="21"/>
      <c r="U12" s="19"/>
      <c r="V12" s="20"/>
      <c r="W12" s="20"/>
      <c r="X12" s="18"/>
      <c r="Y12" s="20"/>
      <c r="Z12" s="20"/>
      <c r="AA12" s="20"/>
      <c r="AB12" s="19"/>
      <c r="AC12" s="20"/>
      <c r="AD12" s="20"/>
      <c r="AE12" s="18"/>
      <c r="AF12" s="21"/>
    </row>
    <row r="13" spans="1:32" x14ac:dyDescent="0.25">
      <c r="A13" s="24"/>
      <c r="B13" s="25" t="s">
        <v>10</v>
      </c>
      <c r="C13" s="26"/>
      <c r="D13" s="18"/>
      <c r="E13" s="18"/>
      <c r="F13" s="22"/>
      <c r="G13" s="18"/>
      <c r="H13" s="18"/>
      <c r="I13" s="18"/>
      <c r="J13" s="18"/>
      <c r="K13" s="18"/>
      <c r="L13" s="18"/>
      <c r="M13" s="22"/>
      <c r="N13" s="18"/>
      <c r="O13" s="18"/>
      <c r="P13" s="18"/>
      <c r="Q13" s="18"/>
      <c r="R13" s="18"/>
      <c r="S13" s="18"/>
      <c r="T13" s="22"/>
      <c r="U13" s="26"/>
      <c r="V13" s="18"/>
      <c r="W13" s="18"/>
      <c r="X13" s="18"/>
      <c r="Y13" s="18"/>
      <c r="Z13" s="18"/>
      <c r="AA13" s="18"/>
      <c r="AB13" s="26"/>
      <c r="AC13" s="18"/>
      <c r="AD13" s="18"/>
      <c r="AE13" s="18"/>
      <c r="AF13" s="22"/>
    </row>
    <row r="14" spans="1:32" ht="15.75" thickBot="1" x14ac:dyDescent="0.3">
      <c r="A14" s="24"/>
      <c r="B14" s="25" t="s">
        <v>11</v>
      </c>
      <c r="C14" s="28"/>
      <c r="D14" s="29"/>
      <c r="E14" s="29"/>
      <c r="F14" s="30"/>
      <c r="G14" s="29"/>
      <c r="H14" s="29"/>
      <c r="I14" s="29"/>
      <c r="J14" s="29"/>
      <c r="K14" s="29"/>
      <c r="L14" s="29"/>
      <c r="M14" s="30"/>
      <c r="N14" s="29"/>
      <c r="O14" s="29"/>
      <c r="P14" s="29"/>
      <c r="Q14" s="29"/>
      <c r="R14" s="29"/>
      <c r="S14" s="29"/>
      <c r="T14" s="30"/>
      <c r="U14" s="28"/>
      <c r="V14" s="29"/>
      <c r="W14" s="29"/>
      <c r="X14" s="29"/>
      <c r="Y14" s="27"/>
      <c r="Z14" s="27"/>
      <c r="AA14" s="27"/>
      <c r="AB14" s="28"/>
      <c r="AC14" s="29"/>
      <c r="AD14" s="29"/>
      <c r="AE14" s="29"/>
      <c r="AF14" s="31"/>
    </row>
    <row r="15" spans="1:32" x14ac:dyDescent="0.25">
      <c r="A15" s="16"/>
      <c r="B15" s="17" t="s">
        <v>12</v>
      </c>
      <c r="C15" s="41"/>
      <c r="D15" s="42"/>
      <c r="E15" s="42"/>
      <c r="F15" s="22"/>
      <c r="G15" s="18"/>
      <c r="H15" s="18"/>
      <c r="I15" s="18"/>
      <c r="J15" s="18"/>
      <c r="K15" s="18"/>
      <c r="L15" s="18"/>
      <c r="M15" s="22"/>
      <c r="N15" s="20"/>
      <c r="O15" s="20"/>
      <c r="P15" s="18"/>
      <c r="Q15" s="20"/>
      <c r="R15" s="20"/>
      <c r="S15" s="20"/>
      <c r="T15" s="21"/>
      <c r="U15" s="19"/>
      <c r="V15" s="20"/>
      <c r="W15" s="20"/>
      <c r="X15" s="18"/>
      <c r="Y15" s="20"/>
      <c r="Z15" s="20"/>
      <c r="AA15" s="20"/>
      <c r="AB15" s="19"/>
      <c r="AC15" s="20"/>
      <c r="AD15" s="20"/>
      <c r="AE15" s="18"/>
      <c r="AF15" s="21"/>
    </row>
    <row r="16" spans="1:32" x14ac:dyDescent="0.25">
      <c r="A16" s="24"/>
      <c r="B16" s="25" t="s">
        <v>13</v>
      </c>
      <c r="C16" s="26"/>
      <c r="D16" s="18"/>
      <c r="E16" s="18"/>
      <c r="F16" s="22"/>
      <c r="G16" s="18"/>
      <c r="H16" s="18"/>
      <c r="I16" s="18"/>
      <c r="J16" s="18"/>
      <c r="K16" s="18"/>
      <c r="L16" s="18"/>
      <c r="M16" s="22"/>
      <c r="N16" s="18"/>
      <c r="O16" s="18"/>
      <c r="P16" s="18"/>
      <c r="Q16" s="18"/>
      <c r="R16" s="18"/>
      <c r="S16" s="18"/>
      <c r="T16" s="22"/>
      <c r="U16" s="26"/>
      <c r="V16" s="18"/>
      <c r="W16" s="18"/>
      <c r="X16" s="18"/>
      <c r="Y16" s="18"/>
      <c r="Z16" s="18"/>
      <c r="AA16" s="18"/>
      <c r="AB16" s="26"/>
      <c r="AC16" s="18"/>
      <c r="AD16" s="18"/>
      <c r="AE16" s="18"/>
      <c r="AF16" s="22"/>
    </row>
    <row r="17" spans="1:32" ht="15.75" thickBot="1" x14ac:dyDescent="0.3">
      <c r="A17" s="24"/>
      <c r="B17" s="25" t="s">
        <v>11</v>
      </c>
      <c r="C17" s="32"/>
      <c r="D17" s="27"/>
      <c r="E17" s="27"/>
      <c r="F17" s="31"/>
      <c r="G17" s="27"/>
      <c r="H17" s="27"/>
      <c r="I17" s="27"/>
      <c r="J17" s="27"/>
      <c r="K17" s="27"/>
      <c r="L17" s="27"/>
      <c r="M17" s="30"/>
      <c r="N17" s="27"/>
      <c r="O17" s="27"/>
      <c r="P17" s="27"/>
      <c r="Q17" s="27"/>
      <c r="R17" s="27"/>
      <c r="S17" s="27"/>
      <c r="T17" s="30"/>
      <c r="U17" s="32"/>
      <c r="V17" s="27"/>
      <c r="W17" s="27"/>
      <c r="X17" s="29"/>
      <c r="Y17" s="27"/>
      <c r="Z17" s="27"/>
      <c r="AA17" s="27"/>
      <c r="AB17" s="32"/>
      <c r="AC17" s="27"/>
      <c r="AD17" s="27"/>
      <c r="AE17" s="29"/>
      <c r="AF17" s="31"/>
    </row>
    <row r="18" spans="1:32" x14ac:dyDescent="0.25">
      <c r="A18" s="16" t="s">
        <v>15</v>
      </c>
      <c r="B18" s="17" t="s">
        <v>16</v>
      </c>
      <c r="C18" s="19"/>
      <c r="D18" s="20"/>
      <c r="E18" s="20"/>
      <c r="F18" s="21"/>
      <c r="G18" s="20"/>
      <c r="H18" s="20"/>
      <c r="I18" s="20"/>
      <c r="J18" s="20"/>
      <c r="K18" s="20"/>
      <c r="L18" s="20"/>
      <c r="M18" s="21"/>
      <c r="N18" s="20"/>
      <c r="O18" s="20"/>
      <c r="P18" s="20"/>
      <c r="Q18" s="20"/>
      <c r="R18" s="20"/>
      <c r="S18" s="20"/>
      <c r="T18" s="21"/>
      <c r="U18" s="19"/>
      <c r="V18" s="20"/>
      <c r="W18" s="20"/>
      <c r="X18" s="18"/>
      <c r="Y18" s="20"/>
      <c r="Z18" s="20"/>
      <c r="AA18" s="20"/>
      <c r="AB18" s="19"/>
      <c r="AC18" s="20"/>
      <c r="AD18" s="20"/>
      <c r="AE18" s="18"/>
      <c r="AF18" s="21"/>
    </row>
    <row r="19" spans="1:32" x14ac:dyDescent="0.25">
      <c r="A19" s="24" t="s">
        <v>17</v>
      </c>
      <c r="B19" s="25" t="s">
        <v>18</v>
      </c>
      <c r="C19" s="26"/>
      <c r="D19" s="18"/>
      <c r="E19" s="18"/>
      <c r="F19" s="22"/>
      <c r="G19" s="18"/>
      <c r="H19" s="18"/>
      <c r="I19" s="18"/>
      <c r="J19" s="18"/>
      <c r="K19" s="18"/>
      <c r="L19" s="18"/>
      <c r="M19" s="22"/>
      <c r="N19" s="18"/>
      <c r="O19" s="18"/>
      <c r="P19" s="18"/>
      <c r="Q19" s="18"/>
      <c r="R19" s="18"/>
      <c r="S19" s="18"/>
      <c r="T19" s="22"/>
      <c r="U19" s="26"/>
      <c r="V19" s="18"/>
      <c r="W19" s="18"/>
      <c r="X19" s="18"/>
      <c r="Y19" s="18"/>
      <c r="Z19" s="18"/>
      <c r="AA19" s="18"/>
      <c r="AB19" s="26"/>
      <c r="AC19" s="18"/>
      <c r="AD19" s="18"/>
      <c r="AE19" s="18"/>
      <c r="AF19" s="22"/>
    </row>
    <row r="20" spans="1:32" ht="15.75" thickBot="1" x14ac:dyDescent="0.3">
      <c r="A20" s="24"/>
      <c r="B20" s="25" t="s">
        <v>11</v>
      </c>
      <c r="C20" s="32"/>
      <c r="D20" s="27"/>
      <c r="E20" s="27"/>
      <c r="F20" s="31"/>
      <c r="G20" s="27"/>
      <c r="H20" s="27"/>
      <c r="I20" s="27"/>
      <c r="J20" s="27"/>
      <c r="K20" s="27"/>
      <c r="L20" s="27"/>
      <c r="M20" s="31"/>
      <c r="N20" s="27"/>
      <c r="O20" s="27"/>
      <c r="P20" s="29"/>
      <c r="Q20" s="27"/>
      <c r="R20" s="27"/>
      <c r="S20" s="27"/>
      <c r="T20" s="31"/>
      <c r="U20" s="32"/>
      <c r="V20" s="27"/>
      <c r="W20" s="27"/>
      <c r="X20" s="52"/>
      <c r="Y20" s="27"/>
      <c r="Z20" s="27"/>
      <c r="AA20" s="27"/>
      <c r="AB20" s="32"/>
      <c r="AC20" s="27"/>
      <c r="AD20" s="27"/>
      <c r="AE20" s="52"/>
      <c r="AF20" s="31"/>
    </row>
    <row r="21" spans="1:32" x14ac:dyDescent="0.25">
      <c r="A21" s="16" t="s">
        <v>19</v>
      </c>
      <c r="B21" s="17" t="s">
        <v>16</v>
      </c>
      <c r="C21" s="19"/>
      <c r="D21" s="20"/>
      <c r="E21" s="20"/>
      <c r="F21" s="21"/>
      <c r="G21" s="20"/>
      <c r="H21" s="20"/>
      <c r="I21" s="20"/>
      <c r="J21" s="20"/>
      <c r="K21" s="20"/>
      <c r="L21" s="20"/>
      <c r="M21" s="21"/>
      <c r="N21" s="20"/>
      <c r="O21" s="20"/>
      <c r="P21" s="20"/>
      <c r="Q21" s="20"/>
      <c r="R21" s="20"/>
      <c r="S21" s="20"/>
      <c r="T21" s="21"/>
      <c r="U21" s="19"/>
      <c r="V21" s="20"/>
      <c r="W21" s="20"/>
      <c r="X21" s="18"/>
      <c r="Y21" s="20"/>
      <c r="Z21" s="20"/>
      <c r="AA21" s="20"/>
      <c r="AB21" s="19"/>
      <c r="AC21" s="20"/>
      <c r="AD21" s="20"/>
      <c r="AE21" s="18"/>
      <c r="AF21" s="21"/>
    </row>
    <row r="22" spans="1:32" x14ac:dyDescent="0.25">
      <c r="A22" s="24"/>
      <c r="B22" s="25" t="s">
        <v>18</v>
      </c>
      <c r="C22" s="26"/>
      <c r="D22" s="18"/>
      <c r="E22" s="18"/>
      <c r="F22" s="22"/>
      <c r="G22" s="18"/>
      <c r="H22" s="18"/>
      <c r="I22" s="18"/>
      <c r="J22" s="18"/>
      <c r="K22" s="18"/>
      <c r="L22" s="18"/>
      <c r="M22" s="22"/>
      <c r="N22" s="18"/>
      <c r="O22" s="18"/>
      <c r="P22" s="18"/>
      <c r="Q22" s="18"/>
      <c r="R22" s="18"/>
      <c r="S22" s="18"/>
      <c r="T22" s="22"/>
      <c r="U22" s="26"/>
      <c r="V22" s="18"/>
      <c r="W22" s="18"/>
      <c r="X22" s="18"/>
      <c r="Y22" s="18"/>
      <c r="Z22" s="18"/>
      <c r="AA22" s="18"/>
      <c r="AB22" s="26"/>
      <c r="AC22" s="18"/>
      <c r="AD22" s="18"/>
      <c r="AE22" s="18"/>
      <c r="AF22" s="22"/>
    </row>
    <row r="23" spans="1:32" ht="15.75" thickBot="1" x14ac:dyDescent="0.3">
      <c r="A23" s="33"/>
      <c r="B23" s="56" t="s">
        <v>11</v>
      </c>
      <c r="C23" s="28"/>
      <c r="D23" s="29"/>
      <c r="E23" s="29"/>
      <c r="F23" s="30"/>
      <c r="G23" s="29"/>
      <c r="H23" s="29"/>
      <c r="I23" s="29"/>
      <c r="J23" s="29"/>
      <c r="K23" s="29"/>
      <c r="L23" s="29"/>
      <c r="M23" s="30"/>
      <c r="N23" s="29"/>
      <c r="O23" s="29"/>
      <c r="P23" s="29"/>
      <c r="Q23" s="29"/>
      <c r="R23" s="29"/>
      <c r="S23" s="29"/>
      <c r="T23" s="30"/>
      <c r="U23" s="28"/>
      <c r="V23" s="29"/>
      <c r="W23" s="29"/>
      <c r="X23" s="52"/>
      <c r="Y23" s="44"/>
      <c r="Z23" s="29"/>
      <c r="AA23" s="29"/>
      <c r="AB23" s="28"/>
      <c r="AC23" s="29"/>
      <c r="AD23" s="29"/>
      <c r="AE23" s="52"/>
      <c r="AF23" s="76"/>
    </row>
  </sheetData>
  <mergeCells count="8">
    <mergeCell ref="AB1:AF1"/>
    <mergeCell ref="A1:B1"/>
    <mergeCell ref="A2:B3"/>
    <mergeCell ref="A4:B4"/>
    <mergeCell ref="C1:F1"/>
    <mergeCell ref="G1:M1"/>
    <mergeCell ref="N1:T1"/>
    <mergeCell ref="U1:AA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E22B9E-0D9F-45AE-8484-63A8EDD1AFC2}">
  <dimension ref="A1:AG23"/>
  <sheetViews>
    <sheetView zoomScale="80" zoomScaleNormal="80" workbookViewId="0">
      <selection activeCell="D11" sqref="D11"/>
    </sheetView>
  </sheetViews>
  <sheetFormatPr baseColWidth="10" defaultRowHeight="15" x14ac:dyDescent="0.25"/>
  <cols>
    <col min="2" max="2" width="30.7109375" bestFit="1" customWidth="1"/>
  </cols>
  <sheetData>
    <row r="1" spans="1:33" ht="15.75" thickBot="1" x14ac:dyDescent="0.3">
      <c r="A1" s="90" t="s">
        <v>1</v>
      </c>
      <c r="B1" s="91"/>
      <c r="C1" s="88" t="s">
        <v>89</v>
      </c>
      <c r="D1" s="92"/>
      <c r="E1" s="89" t="s">
        <v>90</v>
      </c>
      <c r="F1" s="89"/>
      <c r="G1" s="89"/>
      <c r="H1" s="89"/>
      <c r="I1" s="89"/>
      <c r="J1" s="89"/>
      <c r="K1" s="92"/>
      <c r="L1" s="89" t="s">
        <v>91</v>
      </c>
      <c r="M1" s="89"/>
      <c r="N1" s="89"/>
      <c r="O1" s="89"/>
      <c r="P1" s="89"/>
      <c r="Q1" s="89"/>
      <c r="R1" s="92"/>
      <c r="S1" s="89" t="s">
        <v>92</v>
      </c>
      <c r="T1" s="89"/>
      <c r="U1" s="89"/>
      <c r="V1" s="89"/>
      <c r="W1" s="89"/>
      <c r="X1" s="89"/>
      <c r="Y1" s="92"/>
      <c r="Z1" s="89" t="s">
        <v>93</v>
      </c>
      <c r="AA1" s="89"/>
      <c r="AB1" s="89"/>
      <c r="AC1" s="89"/>
      <c r="AD1" s="89"/>
      <c r="AE1" s="89"/>
      <c r="AF1" s="92"/>
      <c r="AG1" s="75" t="s">
        <v>94</v>
      </c>
    </row>
    <row r="2" spans="1:33" ht="15.75" thickBot="1" x14ac:dyDescent="0.3">
      <c r="A2" s="84" t="s">
        <v>59</v>
      </c>
      <c r="B2" s="85"/>
      <c r="C2" s="9" t="s">
        <v>3</v>
      </c>
      <c r="D2" s="8" t="s">
        <v>4</v>
      </c>
      <c r="E2" s="9" t="s">
        <v>5</v>
      </c>
      <c r="F2" s="8" t="s">
        <v>6</v>
      </c>
      <c r="G2" s="8" t="s">
        <v>7</v>
      </c>
      <c r="H2" s="8" t="s">
        <v>7</v>
      </c>
      <c r="I2" s="8" t="s">
        <v>2</v>
      </c>
      <c r="J2" s="8" t="s">
        <v>3</v>
      </c>
      <c r="K2" s="8" t="s">
        <v>4</v>
      </c>
      <c r="L2" s="9" t="s">
        <v>5</v>
      </c>
      <c r="M2" s="8" t="s">
        <v>6</v>
      </c>
      <c r="N2" s="8" t="s">
        <v>7</v>
      </c>
      <c r="O2" s="8" t="s">
        <v>7</v>
      </c>
      <c r="P2" s="8" t="s">
        <v>2</v>
      </c>
      <c r="Q2" s="8" t="s">
        <v>3</v>
      </c>
      <c r="R2" s="8" t="s">
        <v>4</v>
      </c>
      <c r="S2" s="9" t="s">
        <v>5</v>
      </c>
      <c r="T2" s="8" t="s">
        <v>6</v>
      </c>
      <c r="U2" s="8" t="s">
        <v>7</v>
      </c>
      <c r="V2" s="8" t="s">
        <v>7</v>
      </c>
      <c r="W2" s="8" t="s">
        <v>2</v>
      </c>
      <c r="X2" s="8" t="s">
        <v>3</v>
      </c>
      <c r="Y2" s="8" t="s">
        <v>4</v>
      </c>
      <c r="Z2" s="9" t="s">
        <v>5</v>
      </c>
      <c r="AA2" s="8" t="s">
        <v>6</v>
      </c>
      <c r="AB2" s="8" t="s">
        <v>7</v>
      </c>
      <c r="AC2" s="8" t="s">
        <v>7</v>
      </c>
      <c r="AD2" s="8" t="s">
        <v>2</v>
      </c>
      <c r="AE2" s="8" t="s">
        <v>3</v>
      </c>
      <c r="AF2" s="8" t="s">
        <v>4</v>
      </c>
      <c r="AG2" s="77" t="s">
        <v>5</v>
      </c>
    </row>
    <row r="3" spans="1:33" ht="15.75" thickBot="1" x14ac:dyDescent="0.3">
      <c r="A3" s="86"/>
      <c r="B3" s="87"/>
      <c r="C3" s="70">
        <v>1</v>
      </c>
      <c r="D3" s="63">
        <v>2</v>
      </c>
      <c r="E3" s="63">
        <v>3</v>
      </c>
      <c r="F3" s="63">
        <v>4</v>
      </c>
      <c r="G3" s="63">
        <v>5</v>
      </c>
      <c r="H3" s="63">
        <v>6</v>
      </c>
      <c r="I3" s="63">
        <v>7</v>
      </c>
      <c r="J3" s="63">
        <v>8</v>
      </c>
      <c r="K3" s="63">
        <v>9</v>
      </c>
      <c r="L3" s="63">
        <v>10</v>
      </c>
      <c r="M3" s="63">
        <v>11</v>
      </c>
      <c r="N3" s="63">
        <v>12</v>
      </c>
      <c r="O3" s="63">
        <v>13</v>
      </c>
      <c r="P3" s="63">
        <v>14</v>
      </c>
      <c r="Q3" s="63">
        <v>15</v>
      </c>
      <c r="R3" s="63">
        <v>16</v>
      </c>
      <c r="S3" s="63">
        <v>17</v>
      </c>
      <c r="T3" s="63">
        <v>18</v>
      </c>
      <c r="U3" s="63">
        <v>19</v>
      </c>
      <c r="V3" s="63">
        <v>20</v>
      </c>
      <c r="W3" s="63">
        <v>21</v>
      </c>
      <c r="X3" s="63">
        <v>22</v>
      </c>
      <c r="Y3" s="63">
        <v>23</v>
      </c>
      <c r="Z3" s="63">
        <v>24</v>
      </c>
      <c r="AA3" s="63">
        <v>25</v>
      </c>
      <c r="AB3" s="63">
        <v>26</v>
      </c>
      <c r="AC3" s="63">
        <v>27</v>
      </c>
      <c r="AD3" s="63">
        <v>28</v>
      </c>
      <c r="AE3" s="63">
        <v>29</v>
      </c>
      <c r="AF3" s="63">
        <v>30</v>
      </c>
      <c r="AG3" s="64">
        <v>31</v>
      </c>
    </row>
    <row r="4" spans="1:33" ht="15.75" thickBot="1" x14ac:dyDescent="0.3">
      <c r="A4" s="93" t="s">
        <v>8</v>
      </c>
      <c r="B4" s="94"/>
      <c r="C4" s="74"/>
      <c r="D4" s="66"/>
      <c r="E4" s="65"/>
      <c r="F4" s="65"/>
      <c r="G4" s="65"/>
      <c r="H4" s="65"/>
      <c r="I4" s="65"/>
      <c r="J4" s="65"/>
      <c r="K4" s="66"/>
      <c r="L4" s="65"/>
      <c r="M4" s="65"/>
      <c r="N4" s="65"/>
      <c r="O4" s="65"/>
      <c r="P4" s="65"/>
      <c r="Q4" s="65"/>
      <c r="R4" s="66"/>
      <c r="S4" s="74"/>
      <c r="T4" s="65"/>
      <c r="U4" s="65"/>
      <c r="V4" s="65"/>
      <c r="W4" s="65"/>
      <c r="X4" s="65"/>
      <c r="Y4" s="65"/>
      <c r="Z4" s="74"/>
      <c r="AA4" s="65"/>
      <c r="AB4" s="65"/>
      <c r="AC4" s="65"/>
      <c r="AD4" s="65"/>
      <c r="AE4" s="65"/>
      <c r="AF4" s="66"/>
      <c r="AG4" s="66"/>
    </row>
    <row r="5" spans="1:33" x14ac:dyDescent="0.25">
      <c r="A5" s="16"/>
      <c r="B5" s="17" t="s">
        <v>9</v>
      </c>
      <c r="C5" s="19"/>
      <c r="D5" s="21"/>
      <c r="E5" s="20"/>
      <c r="F5" s="20"/>
      <c r="G5" s="20"/>
      <c r="H5" s="20"/>
      <c r="I5" s="20"/>
      <c r="J5" s="20"/>
      <c r="K5" s="21"/>
      <c r="L5" s="20"/>
      <c r="M5" s="20"/>
      <c r="N5" s="20"/>
      <c r="O5" s="18"/>
      <c r="P5" s="18"/>
      <c r="Q5" s="18"/>
      <c r="R5" s="22"/>
      <c r="S5" s="26"/>
      <c r="T5" s="18"/>
      <c r="U5" s="18"/>
      <c r="V5" s="18"/>
      <c r="W5" s="18"/>
      <c r="X5" s="18"/>
      <c r="Y5" s="18"/>
      <c r="Z5" s="26"/>
      <c r="AA5" s="18"/>
      <c r="AB5" s="18"/>
      <c r="AC5" s="18"/>
      <c r="AD5" s="18"/>
      <c r="AE5" s="18"/>
      <c r="AF5" s="22"/>
      <c r="AG5" s="22"/>
    </row>
    <row r="6" spans="1:33" x14ac:dyDescent="0.25">
      <c r="A6" s="24"/>
      <c r="B6" s="25" t="s">
        <v>10</v>
      </c>
      <c r="C6" s="26"/>
      <c r="D6" s="22"/>
      <c r="E6" s="18"/>
      <c r="F6" s="18"/>
      <c r="G6" s="18"/>
      <c r="H6" s="18"/>
      <c r="I6" s="18"/>
      <c r="J6" s="18"/>
      <c r="K6" s="22"/>
      <c r="L6" s="18"/>
      <c r="M6" s="18"/>
      <c r="N6" s="18"/>
      <c r="O6" s="18"/>
      <c r="P6" s="18"/>
      <c r="Q6" s="18"/>
      <c r="R6" s="22"/>
      <c r="S6" s="26"/>
      <c r="T6" s="18"/>
      <c r="U6" s="18"/>
      <c r="V6" s="18"/>
      <c r="W6" s="18"/>
      <c r="X6" s="18"/>
      <c r="Y6" s="18"/>
      <c r="Z6" s="26"/>
      <c r="AA6" s="18"/>
      <c r="AB6" s="18"/>
      <c r="AC6" s="18"/>
      <c r="AD6" s="18"/>
      <c r="AE6" s="18"/>
      <c r="AF6" s="22"/>
      <c r="AG6" s="22"/>
    </row>
    <row r="7" spans="1:33" ht="15.75" thickBot="1" x14ac:dyDescent="0.3">
      <c r="A7" s="24"/>
      <c r="B7" s="25" t="s">
        <v>11</v>
      </c>
      <c r="C7" s="32"/>
      <c r="D7" s="31"/>
      <c r="E7" s="27"/>
      <c r="F7" s="27"/>
      <c r="G7" s="27"/>
      <c r="H7" s="27"/>
      <c r="I7" s="27"/>
      <c r="J7" s="27"/>
      <c r="K7" s="31"/>
      <c r="L7" s="27"/>
      <c r="M7" s="27"/>
      <c r="N7" s="27"/>
      <c r="O7" s="29"/>
      <c r="P7" s="29"/>
      <c r="Q7" s="29"/>
      <c r="R7" s="30"/>
      <c r="S7" s="28"/>
      <c r="T7" s="29"/>
      <c r="U7" s="29"/>
      <c r="V7" s="29"/>
      <c r="W7" s="27"/>
      <c r="X7" s="27"/>
      <c r="Y7" s="27"/>
      <c r="Z7" s="28"/>
      <c r="AA7" s="29"/>
      <c r="AB7" s="29"/>
      <c r="AC7" s="29"/>
      <c r="AD7" s="27"/>
      <c r="AE7" s="27"/>
      <c r="AF7" s="31"/>
      <c r="AG7" s="31"/>
    </row>
    <row r="8" spans="1:33" x14ac:dyDescent="0.25">
      <c r="A8" s="16"/>
      <c r="B8" s="17" t="s">
        <v>12</v>
      </c>
      <c r="C8" s="19"/>
      <c r="D8" s="21"/>
      <c r="E8" s="20"/>
      <c r="F8" s="20"/>
      <c r="G8" s="20"/>
      <c r="H8" s="20"/>
      <c r="I8" s="20"/>
      <c r="J8" s="20"/>
      <c r="K8" s="21"/>
      <c r="L8" s="20"/>
      <c r="M8" s="20"/>
      <c r="N8" s="20"/>
      <c r="O8" s="20"/>
      <c r="P8" s="20"/>
      <c r="Q8" s="20"/>
      <c r="R8" s="21"/>
      <c r="S8" s="19"/>
      <c r="T8" s="20"/>
      <c r="U8" s="20"/>
      <c r="V8" s="18"/>
      <c r="W8" s="20"/>
      <c r="X8" s="20"/>
      <c r="Y8" s="20"/>
      <c r="Z8" s="19"/>
      <c r="AA8" s="20"/>
      <c r="AB8" s="20"/>
      <c r="AC8" s="18"/>
      <c r="AD8" s="20"/>
      <c r="AE8" s="20"/>
      <c r="AF8" s="21"/>
      <c r="AG8" s="21"/>
    </row>
    <row r="9" spans="1:33" x14ac:dyDescent="0.25">
      <c r="A9" s="24"/>
      <c r="B9" s="25" t="s">
        <v>13</v>
      </c>
      <c r="C9" s="26"/>
      <c r="D9" s="22"/>
      <c r="E9" s="18"/>
      <c r="F9" s="18"/>
      <c r="G9" s="18"/>
      <c r="H9" s="18"/>
      <c r="I9" s="18"/>
      <c r="J9" s="18"/>
      <c r="K9" s="22"/>
      <c r="L9" s="18"/>
      <c r="M9" s="18"/>
      <c r="N9" s="18"/>
      <c r="O9" s="18"/>
      <c r="P9" s="18"/>
      <c r="Q9" s="18"/>
      <c r="R9" s="22"/>
      <c r="S9" s="26"/>
      <c r="T9" s="18"/>
      <c r="U9" s="18"/>
      <c r="V9" s="18"/>
      <c r="W9" s="18"/>
      <c r="X9" s="18"/>
      <c r="Y9" s="18"/>
      <c r="Z9" s="26"/>
      <c r="AA9" s="18"/>
      <c r="AB9" s="18"/>
      <c r="AC9" s="18"/>
      <c r="AD9" s="18"/>
      <c r="AE9" s="18"/>
      <c r="AF9" s="22"/>
      <c r="AG9" s="22"/>
    </row>
    <row r="10" spans="1:33" ht="15.75" thickBot="1" x14ac:dyDescent="0.3">
      <c r="A10" s="24"/>
      <c r="B10" s="25" t="s">
        <v>11</v>
      </c>
      <c r="C10" s="32"/>
      <c r="D10" s="31"/>
      <c r="E10" s="27"/>
      <c r="F10" s="27"/>
      <c r="G10" s="27"/>
      <c r="H10" s="27"/>
      <c r="I10" s="27"/>
      <c r="J10" s="27"/>
      <c r="K10" s="30"/>
      <c r="L10" s="27"/>
      <c r="M10" s="27"/>
      <c r="N10" s="29"/>
      <c r="O10" s="27"/>
      <c r="P10" s="27"/>
      <c r="Q10" s="27"/>
      <c r="R10" s="31"/>
      <c r="S10" s="32"/>
      <c r="T10" s="27"/>
      <c r="U10" s="27"/>
      <c r="V10" s="18"/>
      <c r="W10" s="27"/>
      <c r="X10" s="27"/>
      <c r="Y10" s="27"/>
      <c r="Z10" s="32"/>
      <c r="AA10" s="27"/>
      <c r="AB10" s="27"/>
      <c r="AC10" s="18"/>
      <c r="AD10" s="27"/>
      <c r="AE10" s="27"/>
      <c r="AF10" s="31"/>
      <c r="AG10" s="31"/>
    </row>
    <row r="11" spans="1:33" ht="15.75" thickBot="1" x14ac:dyDescent="0.3">
      <c r="A11" s="11" t="s">
        <v>14</v>
      </c>
      <c r="B11" s="13"/>
      <c r="C11" s="11"/>
      <c r="D11" s="14"/>
      <c r="E11" s="13"/>
      <c r="F11" s="13"/>
      <c r="G11" s="13"/>
      <c r="H11" s="13"/>
      <c r="I11" s="13"/>
      <c r="J11" s="13"/>
      <c r="K11" s="14"/>
      <c r="L11" s="13"/>
      <c r="M11" s="13"/>
      <c r="N11" s="13"/>
      <c r="O11" s="13"/>
      <c r="P11" s="13"/>
      <c r="Q11" s="13"/>
      <c r="R11" s="14"/>
      <c r="S11" s="11"/>
      <c r="T11" s="13"/>
      <c r="U11" s="13"/>
      <c r="V11" s="13"/>
      <c r="W11" s="13"/>
      <c r="X11" s="13"/>
      <c r="Y11" s="13"/>
      <c r="Z11" s="11"/>
      <c r="AA11" s="13"/>
      <c r="AB11" s="13"/>
      <c r="AC11" s="13"/>
      <c r="AD11" s="13"/>
      <c r="AE11" s="13"/>
      <c r="AF11" s="14"/>
      <c r="AG11" s="14"/>
    </row>
    <row r="12" spans="1:33" x14ac:dyDescent="0.25">
      <c r="A12" s="16"/>
      <c r="B12" s="17" t="s">
        <v>9</v>
      </c>
      <c r="C12" s="19"/>
      <c r="D12" s="21"/>
      <c r="E12" s="18"/>
      <c r="F12" s="20"/>
      <c r="G12" s="20"/>
      <c r="H12" s="20"/>
      <c r="I12" s="20"/>
      <c r="J12" s="20"/>
      <c r="K12" s="21"/>
      <c r="L12" s="20"/>
      <c r="M12" s="20"/>
      <c r="N12" s="20"/>
      <c r="O12" s="20"/>
      <c r="P12" s="20"/>
      <c r="Q12" s="20"/>
      <c r="R12" s="21"/>
      <c r="S12" s="19"/>
      <c r="T12" s="20"/>
      <c r="U12" s="20"/>
      <c r="V12" s="18"/>
      <c r="W12" s="20"/>
      <c r="X12" s="20"/>
      <c r="Y12" s="20"/>
      <c r="Z12" s="19"/>
      <c r="AA12" s="20"/>
      <c r="AB12" s="20"/>
      <c r="AC12" s="18"/>
      <c r="AD12" s="20"/>
      <c r="AE12" s="20"/>
      <c r="AF12" s="21"/>
      <c r="AG12" s="21"/>
    </row>
    <row r="13" spans="1:33" x14ac:dyDescent="0.25">
      <c r="A13" s="24"/>
      <c r="B13" s="25" t="s">
        <v>10</v>
      </c>
      <c r="C13" s="26"/>
      <c r="D13" s="22"/>
      <c r="E13" s="18"/>
      <c r="F13" s="18"/>
      <c r="G13" s="18"/>
      <c r="H13" s="18"/>
      <c r="I13" s="18"/>
      <c r="J13" s="18"/>
      <c r="K13" s="22"/>
      <c r="L13" s="18"/>
      <c r="M13" s="18"/>
      <c r="N13" s="18"/>
      <c r="O13" s="18"/>
      <c r="P13" s="18"/>
      <c r="Q13" s="18"/>
      <c r="R13" s="22"/>
      <c r="S13" s="26"/>
      <c r="T13" s="18"/>
      <c r="U13" s="18"/>
      <c r="V13" s="18"/>
      <c r="W13" s="18"/>
      <c r="X13" s="18"/>
      <c r="Y13" s="18"/>
      <c r="Z13" s="26"/>
      <c r="AA13" s="18"/>
      <c r="AB13" s="18"/>
      <c r="AC13" s="18"/>
      <c r="AD13" s="18"/>
      <c r="AE13" s="18"/>
      <c r="AF13" s="22"/>
      <c r="AG13" s="22"/>
    </row>
    <row r="14" spans="1:33" ht="15.75" thickBot="1" x14ac:dyDescent="0.3">
      <c r="A14" s="24"/>
      <c r="B14" s="25" t="s">
        <v>11</v>
      </c>
      <c r="C14" s="28"/>
      <c r="D14" s="30"/>
      <c r="E14" s="29"/>
      <c r="F14" s="29"/>
      <c r="G14" s="29"/>
      <c r="H14" s="29"/>
      <c r="I14" s="29"/>
      <c r="J14" s="29"/>
      <c r="K14" s="30"/>
      <c r="L14" s="29"/>
      <c r="M14" s="29"/>
      <c r="N14" s="29"/>
      <c r="O14" s="29"/>
      <c r="P14" s="29"/>
      <c r="Q14" s="29"/>
      <c r="R14" s="30"/>
      <c r="S14" s="28"/>
      <c r="T14" s="29"/>
      <c r="U14" s="29"/>
      <c r="V14" s="29"/>
      <c r="W14" s="27"/>
      <c r="X14" s="27"/>
      <c r="Y14" s="27"/>
      <c r="Z14" s="28"/>
      <c r="AA14" s="29"/>
      <c r="AB14" s="29"/>
      <c r="AC14" s="29"/>
      <c r="AD14" s="27"/>
      <c r="AE14" s="27"/>
      <c r="AF14" s="31"/>
      <c r="AG14" s="31"/>
    </row>
    <row r="15" spans="1:33" x14ac:dyDescent="0.25">
      <c r="A15" s="16"/>
      <c r="B15" s="17" t="s">
        <v>12</v>
      </c>
      <c r="C15" s="41"/>
      <c r="D15" s="22"/>
      <c r="E15" s="18"/>
      <c r="F15" s="18"/>
      <c r="G15" s="18"/>
      <c r="H15" s="18"/>
      <c r="I15" s="18"/>
      <c r="J15" s="18"/>
      <c r="K15" s="22"/>
      <c r="L15" s="20"/>
      <c r="M15" s="20"/>
      <c r="N15" s="18"/>
      <c r="O15" s="20"/>
      <c r="P15" s="20"/>
      <c r="Q15" s="20"/>
      <c r="R15" s="21"/>
      <c r="S15" s="19"/>
      <c r="T15" s="20"/>
      <c r="U15" s="20"/>
      <c r="V15" s="18"/>
      <c r="W15" s="20"/>
      <c r="X15" s="20"/>
      <c r="Y15" s="20"/>
      <c r="Z15" s="19"/>
      <c r="AA15" s="20"/>
      <c r="AB15" s="20"/>
      <c r="AC15" s="18"/>
      <c r="AD15" s="20"/>
      <c r="AE15" s="20"/>
      <c r="AF15" s="21"/>
      <c r="AG15" s="21"/>
    </row>
    <row r="16" spans="1:33" x14ac:dyDescent="0.25">
      <c r="A16" s="24"/>
      <c r="B16" s="25" t="s">
        <v>13</v>
      </c>
      <c r="C16" s="26"/>
      <c r="D16" s="22"/>
      <c r="E16" s="18"/>
      <c r="F16" s="18"/>
      <c r="G16" s="18"/>
      <c r="H16" s="18"/>
      <c r="I16" s="18"/>
      <c r="J16" s="18"/>
      <c r="K16" s="22"/>
      <c r="L16" s="18"/>
      <c r="M16" s="18"/>
      <c r="N16" s="18"/>
      <c r="O16" s="18"/>
      <c r="P16" s="18"/>
      <c r="Q16" s="18"/>
      <c r="R16" s="22"/>
      <c r="S16" s="26"/>
      <c r="T16" s="18"/>
      <c r="U16" s="18"/>
      <c r="V16" s="18"/>
      <c r="W16" s="18"/>
      <c r="X16" s="18"/>
      <c r="Y16" s="18"/>
      <c r="Z16" s="26"/>
      <c r="AA16" s="18"/>
      <c r="AB16" s="18"/>
      <c r="AC16" s="18"/>
      <c r="AD16" s="18"/>
      <c r="AE16" s="18"/>
      <c r="AF16" s="22"/>
      <c r="AG16" s="22"/>
    </row>
    <row r="17" spans="1:33" ht="15.75" thickBot="1" x14ac:dyDescent="0.3">
      <c r="A17" s="24"/>
      <c r="B17" s="25" t="s">
        <v>11</v>
      </c>
      <c r="C17" s="32"/>
      <c r="D17" s="31"/>
      <c r="E17" s="27"/>
      <c r="F17" s="27"/>
      <c r="G17" s="27"/>
      <c r="H17" s="27"/>
      <c r="I17" s="27"/>
      <c r="J17" s="27"/>
      <c r="K17" s="30"/>
      <c r="L17" s="27"/>
      <c r="M17" s="27"/>
      <c r="N17" s="27"/>
      <c r="O17" s="27"/>
      <c r="P17" s="27"/>
      <c r="Q17" s="27"/>
      <c r="R17" s="30"/>
      <c r="S17" s="32"/>
      <c r="T17" s="27"/>
      <c r="U17" s="27"/>
      <c r="V17" s="29"/>
      <c r="W17" s="27"/>
      <c r="X17" s="27"/>
      <c r="Y17" s="27"/>
      <c r="Z17" s="32"/>
      <c r="AA17" s="27"/>
      <c r="AB17" s="27"/>
      <c r="AC17" s="29"/>
      <c r="AD17" s="27"/>
      <c r="AE17" s="27"/>
      <c r="AF17" s="31"/>
      <c r="AG17" s="31"/>
    </row>
    <row r="18" spans="1:33" x14ac:dyDescent="0.25">
      <c r="A18" s="16" t="s">
        <v>15</v>
      </c>
      <c r="B18" s="17" t="s">
        <v>16</v>
      </c>
      <c r="C18" s="19"/>
      <c r="D18" s="21"/>
      <c r="E18" s="20"/>
      <c r="F18" s="20"/>
      <c r="G18" s="20"/>
      <c r="H18" s="20"/>
      <c r="I18" s="20"/>
      <c r="J18" s="20"/>
      <c r="K18" s="21"/>
      <c r="L18" s="20"/>
      <c r="M18" s="20"/>
      <c r="N18" s="20"/>
      <c r="O18" s="20"/>
      <c r="P18" s="20"/>
      <c r="Q18" s="20"/>
      <c r="R18" s="21"/>
      <c r="S18" s="19"/>
      <c r="T18" s="20"/>
      <c r="U18" s="20"/>
      <c r="V18" s="18"/>
      <c r="W18" s="20"/>
      <c r="X18" s="20"/>
      <c r="Y18" s="20"/>
      <c r="Z18" s="19"/>
      <c r="AA18" s="20"/>
      <c r="AB18" s="20"/>
      <c r="AC18" s="18"/>
      <c r="AD18" s="20"/>
      <c r="AE18" s="20"/>
      <c r="AF18" s="21"/>
      <c r="AG18" s="21"/>
    </row>
    <row r="19" spans="1:33" x14ac:dyDescent="0.25">
      <c r="A19" s="24" t="s">
        <v>17</v>
      </c>
      <c r="B19" s="25" t="s">
        <v>18</v>
      </c>
      <c r="C19" s="26"/>
      <c r="D19" s="22"/>
      <c r="E19" s="18"/>
      <c r="F19" s="18"/>
      <c r="G19" s="18"/>
      <c r="H19" s="18"/>
      <c r="I19" s="18"/>
      <c r="J19" s="18"/>
      <c r="K19" s="22"/>
      <c r="L19" s="18"/>
      <c r="M19" s="18"/>
      <c r="N19" s="18"/>
      <c r="O19" s="18"/>
      <c r="P19" s="18"/>
      <c r="Q19" s="18"/>
      <c r="R19" s="22"/>
      <c r="S19" s="26"/>
      <c r="T19" s="18"/>
      <c r="U19" s="18"/>
      <c r="V19" s="18"/>
      <c r="W19" s="18"/>
      <c r="X19" s="18"/>
      <c r="Y19" s="18"/>
      <c r="Z19" s="26"/>
      <c r="AA19" s="18"/>
      <c r="AB19" s="18"/>
      <c r="AC19" s="18"/>
      <c r="AD19" s="18"/>
      <c r="AE19" s="18"/>
      <c r="AF19" s="22"/>
      <c r="AG19" s="22"/>
    </row>
    <row r="20" spans="1:33" ht="15.75" thickBot="1" x14ac:dyDescent="0.3">
      <c r="A20" s="24"/>
      <c r="B20" s="25" t="s">
        <v>11</v>
      </c>
      <c r="C20" s="32"/>
      <c r="D20" s="31"/>
      <c r="E20" s="27"/>
      <c r="F20" s="27"/>
      <c r="G20" s="27"/>
      <c r="H20" s="27"/>
      <c r="I20" s="27"/>
      <c r="J20" s="27"/>
      <c r="K20" s="31"/>
      <c r="L20" s="27"/>
      <c r="M20" s="27"/>
      <c r="N20" s="29"/>
      <c r="O20" s="27"/>
      <c r="P20" s="27"/>
      <c r="Q20" s="27"/>
      <c r="R20" s="31"/>
      <c r="S20" s="32"/>
      <c r="T20" s="27"/>
      <c r="U20" s="27"/>
      <c r="V20" s="52"/>
      <c r="W20" s="27"/>
      <c r="X20" s="27"/>
      <c r="Y20" s="27"/>
      <c r="Z20" s="32"/>
      <c r="AA20" s="27"/>
      <c r="AB20" s="27"/>
      <c r="AC20" s="52"/>
      <c r="AD20" s="27"/>
      <c r="AE20" s="27"/>
      <c r="AF20" s="31"/>
      <c r="AG20" s="31"/>
    </row>
    <row r="21" spans="1:33" x14ac:dyDescent="0.25">
      <c r="A21" s="16" t="s">
        <v>19</v>
      </c>
      <c r="B21" s="17" t="s">
        <v>16</v>
      </c>
      <c r="C21" s="19"/>
      <c r="D21" s="21"/>
      <c r="E21" s="20"/>
      <c r="F21" s="20"/>
      <c r="G21" s="20"/>
      <c r="H21" s="20"/>
      <c r="I21" s="20"/>
      <c r="J21" s="20"/>
      <c r="K21" s="21"/>
      <c r="L21" s="20"/>
      <c r="M21" s="20"/>
      <c r="N21" s="20"/>
      <c r="O21" s="20"/>
      <c r="P21" s="20"/>
      <c r="Q21" s="20"/>
      <c r="R21" s="21"/>
      <c r="S21" s="19"/>
      <c r="T21" s="20"/>
      <c r="U21" s="20"/>
      <c r="V21" s="18"/>
      <c r="W21" s="20"/>
      <c r="X21" s="20"/>
      <c r="Y21" s="20"/>
      <c r="Z21" s="19"/>
      <c r="AA21" s="20"/>
      <c r="AB21" s="20"/>
      <c r="AC21" s="18"/>
      <c r="AD21" s="20"/>
      <c r="AE21" s="20"/>
      <c r="AF21" s="21"/>
      <c r="AG21" s="21"/>
    </row>
    <row r="22" spans="1:33" x14ac:dyDescent="0.25">
      <c r="A22" s="24"/>
      <c r="B22" s="25" t="s">
        <v>18</v>
      </c>
      <c r="C22" s="26"/>
      <c r="D22" s="22"/>
      <c r="E22" s="18"/>
      <c r="F22" s="18"/>
      <c r="G22" s="18"/>
      <c r="H22" s="18"/>
      <c r="I22" s="18"/>
      <c r="J22" s="18"/>
      <c r="K22" s="22"/>
      <c r="L22" s="18"/>
      <c r="M22" s="18"/>
      <c r="N22" s="18"/>
      <c r="O22" s="18"/>
      <c r="P22" s="18"/>
      <c r="Q22" s="18"/>
      <c r="R22" s="22"/>
      <c r="S22" s="26"/>
      <c r="T22" s="18"/>
      <c r="U22" s="18"/>
      <c r="V22" s="18"/>
      <c r="W22" s="18"/>
      <c r="X22" s="18"/>
      <c r="Y22" s="18"/>
      <c r="Z22" s="26"/>
      <c r="AA22" s="18"/>
      <c r="AB22" s="18"/>
      <c r="AC22" s="18"/>
      <c r="AD22" s="18"/>
      <c r="AE22" s="18"/>
      <c r="AF22" s="22"/>
      <c r="AG22" s="22"/>
    </row>
    <row r="23" spans="1:33" ht="15.75" thickBot="1" x14ac:dyDescent="0.3">
      <c r="A23" s="33"/>
      <c r="B23" s="56" t="s">
        <v>11</v>
      </c>
      <c r="C23" s="28"/>
      <c r="D23" s="30"/>
      <c r="E23" s="29"/>
      <c r="F23" s="29"/>
      <c r="G23" s="29"/>
      <c r="H23" s="29"/>
      <c r="I23" s="29"/>
      <c r="J23" s="29"/>
      <c r="K23" s="30"/>
      <c r="L23" s="29"/>
      <c r="M23" s="29"/>
      <c r="N23" s="29"/>
      <c r="O23" s="29"/>
      <c r="P23" s="29"/>
      <c r="Q23" s="29"/>
      <c r="R23" s="30"/>
      <c r="S23" s="28"/>
      <c r="T23" s="29"/>
      <c r="U23" s="29"/>
      <c r="V23" s="52"/>
      <c r="W23" s="44"/>
      <c r="X23" s="29"/>
      <c r="Y23" s="29"/>
      <c r="Z23" s="28"/>
      <c r="AA23" s="29"/>
      <c r="AB23" s="29"/>
      <c r="AC23" s="52"/>
      <c r="AD23" s="44"/>
      <c r="AE23" s="29"/>
      <c r="AF23" s="30"/>
      <c r="AG23" s="30"/>
    </row>
  </sheetData>
  <mergeCells count="8">
    <mergeCell ref="Z1:AF1"/>
    <mergeCell ref="A1:B1"/>
    <mergeCell ref="A2:B3"/>
    <mergeCell ref="A4:B4"/>
    <mergeCell ref="C1:D1"/>
    <mergeCell ref="E1:K1"/>
    <mergeCell ref="L1:R1"/>
    <mergeCell ref="S1:Y1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41E9D6-E0DD-420C-80E9-E7B4F3180269}">
  <dimension ref="A1:AH28"/>
  <sheetViews>
    <sheetView zoomScale="80" zoomScaleNormal="80" workbookViewId="0">
      <selection activeCell="A6" sqref="A6"/>
    </sheetView>
  </sheetViews>
  <sheetFormatPr baseColWidth="10" defaultRowHeight="15" x14ac:dyDescent="0.25"/>
  <cols>
    <col min="2" max="2" width="30.28515625" bestFit="1" customWidth="1"/>
    <col min="3" max="5" width="5.5703125" bestFit="1" customWidth="1"/>
    <col min="6" max="6" width="4.42578125" bestFit="1" customWidth="1"/>
    <col min="7" max="7" width="5" bestFit="1" customWidth="1"/>
    <col min="8" max="12" width="5.5703125" bestFit="1" customWidth="1"/>
    <col min="13" max="13" width="5" bestFit="1" customWidth="1"/>
    <col min="14" max="14" width="5.42578125" bestFit="1" customWidth="1"/>
    <col min="15" max="19" width="5.5703125" bestFit="1" customWidth="1"/>
    <col min="20" max="21" width="5" bestFit="1" customWidth="1"/>
    <col min="22" max="26" width="5.5703125" bestFit="1" customWidth="1"/>
    <col min="27" max="28" width="5" bestFit="1" customWidth="1"/>
    <col min="29" max="30" width="5.5703125" bestFit="1" customWidth="1"/>
  </cols>
  <sheetData>
    <row r="1" spans="1:3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4" ht="15.75" thickBot="1" x14ac:dyDescent="0.3">
      <c r="A2" s="4" t="s">
        <v>34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4" ht="15.75" thickBot="1" x14ac:dyDescent="0.3">
      <c r="A3" s="90" t="s">
        <v>1</v>
      </c>
      <c r="B3" s="91"/>
      <c r="C3" s="89" t="s">
        <v>23</v>
      </c>
      <c r="D3" s="89"/>
      <c r="E3" s="89"/>
      <c r="F3" s="92"/>
      <c r="G3" s="89" t="s">
        <v>30</v>
      </c>
      <c r="H3" s="89"/>
      <c r="I3" s="89"/>
      <c r="J3" s="89"/>
      <c r="K3" s="89"/>
      <c r="L3" s="89"/>
      <c r="M3" s="89"/>
      <c r="N3" s="88" t="s">
        <v>31</v>
      </c>
      <c r="O3" s="89"/>
      <c r="P3" s="89"/>
      <c r="Q3" s="89"/>
      <c r="R3" s="89"/>
      <c r="S3" s="89"/>
      <c r="T3" s="89"/>
      <c r="U3" s="88" t="s">
        <v>32</v>
      </c>
      <c r="V3" s="89"/>
      <c r="W3" s="89"/>
      <c r="X3" s="89"/>
      <c r="Y3" s="89"/>
      <c r="Z3" s="89"/>
      <c r="AA3" s="89"/>
      <c r="AB3" s="88" t="s">
        <v>33</v>
      </c>
      <c r="AC3" s="89"/>
      <c r="AD3" s="89"/>
    </row>
    <row r="4" spans="1:34" x14ac:dyDescent="0.25">
      <c r="A4" s="84" t="s">
        <v>55</v>
      </c>
      <c r="B4" s="85"/>
      <c r="C4" s="5" t="s">
        <v>7</v>
      </c>
      <c r="D4" s="5" t="s">
        <v>2</v>
      </c>
      <c r="E4" s="5" t="s">
        <v>3</v>
      </c>
      <c r="F4" s="7" t="s">
        <v>4</v>
      </c>
      <c r="G4" s="5" t="s">
        <v>5</v>
      </c>
      <c r="H4" s="5" t="s">
        <v>6</v>
      </c>
      <c r="I4" s="5" t="s">
        <v>7</v>
      </c>
      <c r="J4" s="5" t="s">
        <v>7</v>
      </c>
      <c r="K4" s="5" t="s">
        <v>2</v>
      </c>
      <c r="L4" s="5" t="s">
        <v>3</v>
      </c>
      <c r="M4" s="7" t="s">
        <v>4</v>
      </c>
      <c r="N4" s="6" t="s">
        <v>5</v>
      </c>
      <c r="O4" s="5" t="s">
        <v>6</v>
      </c>
      <c r="P4" s="5" t="s">
        <v>7</v>
      </c>
      <c r="Q4" s="5" t="s">
        <v>7</v>
      </c>
      <c r="R4" s="5" t="s">
        <v>2</v>
      </c>
      <c r="S4" s="5" t="s">
        <v>3</v>
      </c>
      <c r="T4" s="7" t="s">
        <v>4</v>
      </c>
      <c r="U4" s="6" t="s">
        <v>5</v>
      </c>
      <c r="V4" s="5" t="s">
        <v>6</v>
      </c>
      <c r="W4" s="5" t="s">
        <v>7</v>
      </c>
      <c r="X4" s="5" t="s">
        <v>7</v>
      </c>
      <c r="Y4" s="5" t="s">
        <v>2</v>
      </c>
      <c r="Z4" s="5" t="s">
        <v>3</v>
      </c>
      <c r="AA4" s="7" t="s">
        <v>4</v>
      </c>
      <c r="AB4" s="6" t="s">
        <v>5</v>
      </c>
      <c r="AC4" s="5" t="s">
        <v>6</v>
      </c>
      <c r="AD4" s="5" t="s">
        <v>7</v>
      </c>
    </row>
    <row r="5" spans="1:34" ht="15.75" thickBot="1" x14ac:dyDescent="0.3">
      <c r="A5" s="86"/>
      <c r="B5" s="87"/>
      <c r="C5" s="8">
        <v>1</v>
      </c>
      <c r="D5" s="8">
        <v>2</v>
      </c>
      <c r="E5" s="8">
        <v>3</v>
      </c>
      <c r="F5" s="10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</row>
    <row r="6" spans="1:34" ht="15.75" thickBot="1" x14ac:dyDescent="0.3">
      <c r="A6" s="11" t="s">
        <v>8</v>
      </c>
      <c r="B6" s="11"/>
      <c r="C6" s="13"/>
      <c r="D6" s="13"/>
      <c r="E6" s="13"/>
      <c r="F6" s="14"/>
      <c r="G6" s="12"/>
      <c r="H6" s="12"/>
      <c r="I6" s="12"/>
      <c r="J6" s="12"/>
      <c r="K6" s="12"/>
      <c r="L6" s="12"/>
      <c r="M6" s="15"/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5"/>
      <c r="AB6" s="12"/>
      <c r="AC6" s="12"/>
      <c r="AD6" s="12"/>
    </row>
    <row r="7" spans="1:34" x14ac:dyDescent="0.25">
      <c r="A7" s="16"/>
      <c r="B7" s="17" t="s">
        <v>9</v>
      </c>
      <c r="C7" s="20">
        <v>260</v>
      </c>
      <c r="D7" s="20">
        <v>287</v>
      </c>
      <c r="E7" s="20">
        <v>275</v>
      </c>
      <c r="F7" s="20">
        <v>240</v>
      </c>
      <c r="G7" s="19">
        <v>257</v>
      </c>
      <c r="H7" s="20">
        <v>245</v>
      </c>
      <c r="I7" s="20">
        <v>276</v>
      </c>
      <c r="J7" s="20">
        <v>284</v>
      </c>
      <c r="K7" s="20">
        <v>244</v>
      </c>
      <c r="L7" s="20">
        <v>255</v>
      </c>
      <c r="M7" s="21">
        <v>247</v>
      </c>
      <c r="N7" s="19">
        <v>289</v>
      </c>
      <c r="O7" s="20">
        <v>260</v>
      </c>
      <c r="P7" s="20">
        <v>305</v>
      </c>
      <c r="Q7" s="20">
        <v>290</v>
      </c>
      <c r="R7" s="20">
        <v>247</v>
      </c>
      <c r="S7" s="20">
        <v>202</v>
      </c>
      <c r="T7" s="21">
        <v>245</v>
      </c>
      <c r="U7" s="18">
        <v>306</v>
      </c>
      <c r="V7" s="18">
        <v>304</v>
      </c>
      <c r="W7" s="18">
        <v>291</v>
      </c>
      <c r="X7" s="18">
        <v>253</v>
      </c>
      <c r="Y7" s="18">
        <v>198</v>
      </c>
      <c r="Z7" s="18">
        <v>230</v>
      </c>
      <c r="AA7" s="22">
        <v>236</v>
      </c>
      <c r="AB7" s="18">
        <v>255</v>
      </c>
      <c r="AC7" s="18">
        <v>219</v>
      </c>
      <c r="AD7" s="18">
        <v>230</v>
      </c>
      <c r="AE7" s="23"/>
      <c r="AH7" s="23"/>
    </row>
    <row r="8" spans="1:34" x14ac:dyDescent="0.25">
      <c r="A8" s="24"/>
      <c r="B8" s="25" t="s">
        <v>10</v>
      </c>
      <c r="C8" s="18">
        <v>32</v>
      </c>
      <c r="D8" s="18">
        <v>45</v>
      </c>
      <c r="E8" s="18">
        <v>28</v>
      </c>
      <c r="F8" s="22">
        <v>23</v>
      </c>
      <c r="G8" s="26">
        <v>47</v>
      </c>
      <c r="H8" s="18">
        <v>23</v>
      </c>
      <c r="I8" s="18">
        <v>43</v>
      </c>
      <c r="J8" s="18">
        <v>35</v>
      </c>
      <c r="K8" s="18">
        <v>28</v>
      </c>
      <c r="L8" s="18">
        <v>22</v>
      </c>
      <c r="M8" s="22">
        <v>30</v>
      </c>
      <c r="N8" s="26">
        <v>47</v>
      </c>
      <c r="O8" s="18">
        <v>42</v>
      </c>
      <c r="P8" s="18">
        <v>59</v>
      </c>
      <c r="Q8" s="18">
        <v>33</v>
      </c>
      <c r="R8" s="18">
        <v>31</v>
      </c>
      <c r="S8" s="18">
        <v>17</v>
      </c>
      <c r="T8" s="22">
        <v>17</v>
      </c>
      <c r="U8" s="18">
        <v>50</v>
      </c>
      <c r="V8" s="18">
        <v>30</v>
      </c>
      <c r="W8" s="18">
        <v>36</v>
      </c>
      <c r="X8" s="18">
        <v>39</v>
      </c>
      <c r="Y8" s="18">
        <v>20</v>
      </c>
      <c r="Z8" s="18">
        <v>23</v>
      </c>
      <c r="AA8" s="22">
        <v>33</v>
      </c>
      <c r="AB8" s="18">
        <v>35</v>
      </c>
      <c r="AC8" s="18">
        <v>24</v>
      </c>
      <c r="AD8" s="18">
        <v>25</v>
      </c>
      <c r="AE8" s="23"/>
      <c r="AH8" s="23"/>
    </row>
    <row r="9" spans="1:34" ht="15.75" thickBot="1" x14ac:dyDescent="0.3">
      <c r="A9" s="24"/>
      <c r="B9" s="25" t="s">
        <v>11</v>
      </c>
      <c r="C9" s="27">
        <f t="shared" ref="C9:AD9" si="0">C8/C7*100</f>
        <v>12.307692307692308</v>
      </c>
      <c r="D9" s="27">
        <f t="shared" si="0"/>
        <v>15.6794425087108</v>
      </c>
      <c r="E9" s="27">
        <f t="shared" si="0"/>
        <v>10.181818181818182</v>
      </c>
      <c r="F9" s="31">
        <f t="shared" si="0"/>
        <v>9.5833333333333339</v>
      </c>
      <c r="G9" s="28">
        <f t="shared" si="0"/>
        <v>18.28793774319066</v>
      </c>
      <c r="H9" s="29">
        <f t="shared" si="0"/>
        <v>9.387755102040817</v>
      </c>
      <c r="I9" s="29">
        <f t="shared" si="0"/>
        <v>15.579710144927535</v>
      </c>
      <c r="J9" s="29">
        <f t="shared" si="0"/>
        <v>12.323943661971832</v>
      </c>
      <c r="K9" s="29">
        <f t="shared" si="0"/>
        <v>11.475409836065573</v>
      </c>
      <c r="L9" s="29">
        <f t="shared" si="0"/>
        <v>8.6274509803921564</v>
      </c>
      <c r="M9" s="30">
        <f t="shared" si="0"/>
        <v>12.145748987854251</v>
      </c>
      <c r="N9" s="28">
        <f t="shared" si="0"/>
        <v>16.262975778546711</v>
      </c>
      <c r="O9" s="29">
        <f t="shared" si="0"/>
        <v>16.153846153846153</v>
      </c>
      <c r="P9" s="29">
        <f t="shared" si="0"/>
        <v>19.344262295081968</v>
      </c>
      <c r="Q9" s="29">
        <f t="shared" si="0"/>
        <v>11.379310344827587</v>
      </c>
      <c r="R9" s="29">
        <f t="shared" si="0"/>
        <v>12.550607287449392</v>
      </c>
      <c r="S9" s="29">
        <f t="shared" si="0"/>
        <v>8.4158415841584162</v>
      </c>
      <c r="T9" s="30">
        <f t="shared" si="0"/>
        <v>6.9387755102040813</v>
      </c>
      <c r="U9" s="27">
        <f t="shared" si="0"/>
        <v>16.33986928104575</v>
      </c>
      <c r="V9" s="27">
        <f t="shared" si="0"/>
        <v>9.8684210526315788</v>
      </c>
      <c r="W9" s="27">
        <f t="shared" si="0"/>
        <v>12.371134020618557</v>
      </c>
      <c r="X9" s="27">
        <f t="shared" si="0"/>
        <v>15.41501976284585</v>
      </c>
      <c r="Y9" s="27">
        <f t="shared" si="0"/>
        <v>10.1010101010101</v>
      </c>
      <c r="Z9" s="27">
        <f t="shared" si="0"/>
        <v>10</v>
      </c>
      <c r="AA9" s="31">
        <f t="shared" si="0"/>
        <v>13.983050847457626</v>
      </c>
      <c r="AB9" s="27">
        <f t="shared" si="0"/>
        <v>13.725490196078432</v>
      </c>
      <c r="AC9" s="27">
        <f t="shared" si="0"/>
        <v>10.95890410958904</v>
      </c>
      <c r="AD9" s="27">
        <f t="shared" si="0"/>
        <v>10.869565217391305</v>
      </c>
      <c r="AE9" s="23"/>
      <c r="AH9" s="23"/>
    </row>
    <row r="10" spans="1:34" x14ac:dyDescent="0.25">
      <c r="A10" s="16"/>
      <c r="B10" s="17" t="s">
        <v>12</v>
      </c>
      <c r="C10" s="42">
        <v>460</v>
      </c>
      <c r="D10" s="42">
        <v>459</v>
      </c>
      <c r="E10" s="42">
        <v>487</v>
      </c>
      <c r="F10" s="42">
        <v>410</v>
      </c>
      <c r="G10" s="26">
        <v>407</v>
      </c>
      <c r="H10" s="18">
        <v>492</v>
      </c>
      <c r="I10" s="18">
        <v>502</v>
      </c>
      <c r="J10" s="18">
        <v>491</v>
      </c>
      <c r="K10" s="18">
        <v>463</v>
      </c>
      <c r="L10" s="18">
        <v>462</v>
      </c>
      <c r="M10" s="22">
        <v>380</v>
      </c>
      <c r="N10" s="26">
        <v>289</v>
      </c>
      <c r="O10" s="18">
        <v>260</v>
      </c>
      <c r="P10" s="18">
        <v>305</v>
      </c>
      <c r="Q10" s="18">
        <v>290</v>
      </c>
      <c r="R10" s="18">
        <v>247</v>
      </c>
      <c r="S10" s="18">
        <v>202</v>
      </c>
      <c r="T10" s="22">
        <v>245</v>
      </c>
      <c r="U10" s="20">
        <v>399</v>
      </c>
      <c r="V10" s="20">
        <v>412</v>
      </c>
      <c r="W10" s="20">
        <v>489</v>
      </c>
      <c r="X10" s="20">
        <v>484</v>
      </c>
      <c r="Y10" s="20">
        <v>457</v>
      </c>
      <c r="Z10" s="20">
        <v>436</v>
      </c>
      <c r="AA10" s="21">
        <v>395</v>
      </c>
      <c r="AB10" s="20">
        <v>422</v>
      </c>
      <c r="AC10" s="20">
        <v>454</v>
      </c>
      <c r="AD10" s="20">
        <v>546</v>
      </c>
      <c r="AE10" s="23"/>
      <c r="AH10" s="23"/>
    </row>
    <row r="11" spans="1:34" x14ac:dyDescent="0.25">
      <c r="A11" s="24"/>
      <c r="B11" s="25" t="s">
        <v>13</v>
      </c>
      <c r="C11" s="18">
        <v>16</v>
      </c>
      <c r="D11" s="18">
        <v>12</v>
      </c>
      <c r="E11" s="18">
        <v>14</v>
      </c>
      <c r="F11" s="22">
        <v>16</v>
      </c>
      <c r="G11" s="26">
        <v>14</v>
      </c>
      <c r="H11" s="18">
        <v>16</v>
      </c>
      <c r="I11" s="18">
        <v>15</v>
      </c>
      <c r="J11" s="18">
        <v>22</v>
      </c>
      <c r="K11" s="18">
        <v>16</v>
      </c>
      <c r="L11" s="18">
        <v>15</v>
      </c>
      <c r="M11" s="22">
        <v>11</v>
      </c>
      <c r="N11" s="26">
        <v>21</v>
      </c>
      <c r="O11" s="18">
        <v>19</v>
      </c>
      <c r="P11" s="18">
        <v>28</v>
      </c>
      <c r="Q11" s="18">
        <v>23</v>
      </c>
      <c r="R11" s="18">
        <v>12</v>
      </c>
      <c r="S11" s="18">
        <v>14</v>
      </c>
      <c r="T11" s="22">
        <v>14</v>
      </c>
      <c r="U11" s="18">
        <v>19</v>
      </c>
      <c r="V11" s="18">
        <v>27</v>
      </c>
      <c r="W11" s="18">
        <v>19</v>
      </c>
      <c r="X11" s="18">
        <v>18</v>
      </c>
      <c r="Y11" s="18">
        <v>8</v>
      </c>
      <c r="Z11" s="18">
        <v>15</v>
      </c>
      <c r="AA11" s="22">
        <v>18</v>
      </c>
      <c r="AB11" s="18">
        <v>18</v>
      </c>
      <c r="AC11" s="18">
        <v>17</v>
      </c>
      <c r="AD11" s="18">
        <v>7</v>
      </c>
      <c r="AE11" s="23"/>
      <c r="AH11" s="23"/>
    </row>
    <row r="12" spans="1:34" ht="15.75" thickBot="1" x14ac:dyDescent="0.3">
      <c r="A12" s="24"/>
      <c r="B12" s="25" t="s">
        <v>11</v>
      </c>
      <c r="C12" s="27">
        <f t="shared" ref="C12:AD12" si="1">C11/C10*100</f>
        <v>3.4782608695652173</v>
      </c>
      <c r="D12" s="27">
        <f t="shared" si="1"/>
        <v>2.6143790849673203</v>
      </c>
      <c r="E12" s="27">
        <f t="shared" si="1"/>
        <v>2.8747433264887063</v>
      </c>
      <c r="F12" s="31">
        <f t="shared" si="1"/>
        <v>3.9024390243902438</v>
      </c>
      <c r="G12" s="32">
        <f t="shared" si="1"/>
        <v>3.4398034398034398</v>
      </c>
      <c r="H12" s="27">
        <f t="shared" si="1"/>
        <v>3.2520325203252036</v>
      </c>
      <c r="I12" s="27">
        <f t="shared" si="1"/>
        <v>2.9880478087649402</v>
      </c>
      <c r="J12" s="27">
        <f t="shared" si="1"/>
        <v>4.4806517311608962</v>
      </c>
      <c r="K12" s="27">
        <f t="shared" si="1"/>
        <v>3.455723542116631</v>
      </c>
      <c r="L12" s="27">
        <f t="shared" si="1"/>
        <v>3.2467532467532463</v>
      </c>
      <c r="M12" s="31">
        <f t="shared" si="1"/>
        <v>2.8947368421052633</v>
      </c>
      <c r="N12" s="32">
        <f t="shared" si="1"/>
        <v>7.2664359861591699</v>
      </c>
      <c r="O12" s="27">
        <f t="shared" si="1"/>
        <v>7.3076923076923084</v>
      </c>
      <c r="P12" s="27">
        <f t="shared" si="1"/>
        <v>9.1803278688524586</v>
      </c>
      <c r="Q12" s="27">
        <f t="shared" si="1"/>
        <v>7.931034482758621</v>
      </c>
      <c r="R12" s="27">
        <f t="shared" si="1"/>
        <v>4.8582995951417001</v>
      </c>
      <c r="S12" s="27">
        <f t="shared" si="1"/>
        <v>6.9306930693069315</v>
      </c>
      <c r="T12" s="31">
        <f t="shared" si="1"/>
        <v>5.7142857142857144</v>
      </c>
      <c r="U12" s="27">
        <f t="shared" si="1"/>
        <v>4.7619047619047619</v>
      </c>
      <c r="V12" s="27">
        <f t="shared" si="1"/>
        <v>6.5533980582524274</v>
      </c>
      <c r="W12" s="27">
        <f t="shared" si="1"/>
        <v>3.8854805725971371</v>
      </c>
      <c r="X12" s="27">
        <f t="shared" si="1"/>
        <v>3.71900826446281</v>
      </c>
      <c r="Y12" s="27">
        <f t="shared" si="1"/>
        <v>1.7505470459518599</v>
      </c>
      <c r="Z12" s="27">
        <f t="shared" si="1"/>
        <v>3.4403669724770642</v>
      </c>
      <c r="AA12" s="31">
        <f t="shared" si="1"/>
        <v>4.556962025316456</v>
      </c>
      <c r="AB12" s="27">
        <f t="shared" si="1"/>
        <v>4.2654028436018958</v>
      </c>
      <c r="AC12" s="27">
        <f t="shared" si="1"/>
        <v>3.7444933920704844</v>
      </c>
      <c r="AD12" s="27">
        <f t="shared" si="1"/>
        <v>1.2820512820512819</v>
      </c>
      <c r="AE12" s="23"/>
      <c r="AH12" s="23"/>
    </row>
    <row r="13" spans="1:34" ht="15.75" thickBot="1" x14ac:dyDescent="0.3">
      <c r="A13" s="11" t="s">
        <v>14</v>
      </c>
      <c r="B13" s="13"/>
      <c r="C13" s="13"/>
      <c r="D13" s="13"/>
      <c r="E13" s="13"/>
      <c r="F13" s="14"/>
      <c r="G13" s="11"/>
      <c r="H13" s="13"/>
      <c r="I13" s="13"/>
      <c r="J13" s="13"/>
      <c r="K13" s="13"/>
      <c r="L13" s="13"/>
      <c r="M13" s="14"/>
      <c r="N13" s="11"/>
      <c r="O13" s="13"/>
      <c r="P13" s="13"/>
      <c r="Q13" s="13"/>
      <c r="R13" s="13"/>
      <c r="S13" s="13"/>
      <c r="T13" s="14"/>
      <c r="U13" s="13"/>
      <c r="V13" s="13"/>
      <c r="W13" s="13"/>
      <c r="X13" s="13"/>
      <c r="Y13" s="13"/>
      <c r="Z13" s="13"/>
      <c r="AA13" s="14"/>
      <c r="AB13" s="13"/>
      <c r="AC13" s="13"/>
      <c r="AD13" s="13"/>
      <c r="AE13" s="23"/>
      <c r="AH13" s="23"/>
    </row>
    <row r="14" spans="1:34" x14ac:dyDescent="0.25">
      <c r="A14" s="16"/>
      <c r="B14" s="17" t="s">
        <v>9</v>
      </c>
      <c r="C14" s="20">
        <v>704</v>
      </c>
      <c r="D14" s="20">
        <v>738</v>
      </c>
      <c r="E14" s="20">
        <v>746</v>
      </c>
      <c r="F14" s="20">
        <v>0</v>
      </c>
      <c r="G14" s="19">
        <v>0</v>
      </c>
      <c r="H14" s="20">
        <v>839</v>
      </c>
      <c r="I14" s="20">
        <v>699</v>
      </c>
      <c r="J14" s="20">
        <v>726</v>
      </c>
      <c r="K14" s="20">
        <v>738</v>
      </c>
      <c r="L14" s="20">
        <v>680</v>
      </c>
      <c r="M14" s="21">
        <v>0</v>
      </c>
      <c r="N14" s="19">
        <v>0</v>
      </c>
      <c r="O14" s="20">
        <v>753</v>
      </c>
      <c r="P14" s="20">
        <v>746</v>
      </c>
      <c r="Q14" s="20">
        <v>715</v>
      </c>
      <c r="R14" s="20">
        <v>725</v>
      </c>
      <c r="S14" s="20">
        <v>646</v>
      </c>
      <c r="T14" s="21">
        <v>0</v>
      </c>
      <c r="U14" s="20">
        <v>0</v>
      </c>
      <c r="V14" s="20">
        <v>0</v>
      </c>
      <c r="W14" s="20">
        <v>0</v>
      </c>
      <c r="X14" s="20">
        <v>930</v>
      </c>
      <c r="Y14" s="20">
        <v>683</v>
      </c>
      <c r="Z14" s="20">
        <v>743</v>
      </c>
      <c r="AA14" s="21">
        <v>0</v>
      </c>
      <c r="AB14" s="20">
        <v>0</v>
      </c>
      <c r="AC14" s="20">
        <v>937</v>
      </c>
      <c r="AD14" s="20">
        <v>826</v>
      </c>
      <c r="AE14" s="23"/>
      <c r="AH14" s="23"/>
    </row>
    <row r="15" spans="1:34" x14ac:dyDescent="0.25">
      <c r="A15" s="24"/>
      <c r="B15" s="25" t="s">
        <v>10</v>
      </c>
      <c r="C15" s="18">
        <v>49</v>
      </c>
      <c r="D15" s="18">
        <v>59</v>
      </c>
      <c r="E15" s="18">
        <v>51</v>
      </c>
      <c r="F15" s="22">
        <v>0</v>
      </c>
      <c r="G15" s="26">
        <v>0</v>
      </c>
      <c r="H15" s="18">
        <v>48</v>
      </c>
      <c r="I15" s="18">
        <v>62</v>
      </c>
      <c r="J15" s="18">
        <v>56</v>
      </c>
      <c r="K15" s="18">
        <v>46</v>
      </c>
      <c r="L15" s="18">
        <v>34</v>
      </c>
      <c r="M15" s="22">
        <v>0</v>
      </c>
      <c r="N15" s="26">
        <v>0</v>
      </c>
      <c r="O15" s="18">
        <v>54</v>
      </c>
      <c r="P15" s="18">
        <v>62</v>
      </c>
      <c r="Q15" s="18">
        <v>55</v>
      </c>
      <c r="R15" s="18">
        <v>44</v>
      </c>
      <c r="S15" s="18">
        <v>26</v>
      </c>
      <c r="T15" s="22">
        <v>0</v>
      </c>
      <c r="U15" s="18">
        <v>0</v>
      </c>
      <c r="V15" s="18">
        <v>0</v>
      </c>
      <c r="W15" s="18">
        <v>0</v>
      </c>
      <c r="X15" s="18">
        <v>61</v>
      </c>
      <c r="Y15" s="18">
        <v>28</v>
      </c>
      <c r="Z15" s="18">
        <v>39</v>
      </c>
      <c r="AA15" s="22">
        <v>0</v>
      </c>
      <c r="AB15" s="18">
        <v>0</v>
      </c>
      <c r="AC15" s="18">
        <v>42</v>
      </c>
      <c r="AD15" s="18">
        <v>41</v>
      </c>
      <c r="AE15" s="23"/>
      <c r="AH15" s="23"/>
    </row>
    <row r="16" spans="1:34" ht="15.75" thickBot="1" x14ac:dyDescent="0.3">
      <c r="A16" s="24"/>
      <c r="B16" s="25" t="s">
        <v>11</v>
      </c>
      <c r="C16" s="27">
        <f t="shared" ref="C16:L16" si="2">C15/C14*100</f>
        <v>6.9602272727272725</v>
      </c>
      <c r="D16" s="27">
        <f t="shared" si="2"/>
        <v>7.9945799457994582</v>
      </c>
      <c r="E16" s="27">
        <f t="shared" si="2"/>
        <v>6.8364611260053625</v>
      </c>
      <c r="F16" s="31">
        <v>0</v>
      </c>
      <c r="G16" s="28">
        <v>0</v>
      </c>
      <c r="H16" s="29">
        <f t="shared" si="2"/>
        <v>5.7210965435041716</v>
      </c>
      <c r="I16" s="29">
        <f t="shared" si="2"/>
        <v>8.8698140200286133</v>
      </c>
      <c r="J16" s="29">
        <f t="shared" si="2"/>
        <v>7.7134986225895315</v>
      </c>
      <c r="K16" s="29">
        <f t="shared" si="2"/>
        <v>6.2330623306233059</v>
      </c>
      <c r="L16" s="29">
        <f t="shared" si="2"/>
        <v>5</v>
      </c>
      <c r="M16" s="30">
        <v>0</v>
      </c>
      <c r="N16" s="28">
        <v>0</v>
      </c>
      <c r="O16" s="29">
        <f t="shared" ref="O16:AD16" si="3">O15/O14*100</f>
        <v>7.1713147410358573</v>
      </c>
      <c r="P16" s="29">
        <f>P15/P14*100</f>
        <v>8.310991957104557</v>
      </c>
      <c r="Q16" s="29">
        <f t="shared" si="3"/>
        <v>7.6923076923076925</v>
      </c>
      <c r="R16" s="29">
        <f t="shared" si="3"/>
        <v>6.068965517241379</v>
      </c>
      <c r="S16" s="29">
        <f t="shared" si="3"/>
        <v>4.0247678018575854</v>
      </c>
      <c r="T16" s="30">
        <v>0</v>
      </c>
      <c r="U16" s="27">
        <v>0</v>
      </c>
      <c r="V16" s="27">
        <v>0</v>
      </c>
      <c r="W16" s="27">
        <v>0</v>
      </c>
      <c r="X16" s="27">
        <f t="shared" si="3"/>
        <v>6.559139784946237</v>
      </c>
      <c r="Y16" s="27">
        <f t="shared" si="3"/>
        <v>4.0995607613469982</v>
      </c>
      <c r="Z16" s="27">
        <f t="shared" si="3"/>
        <v>5.2489905787348583</v>
      </c>
      <c r="AA16" s="31">
        <v>0</v>
      </c>
      <c r="AB16" s="27">
        <v>0</v>
      </c>
      <c r="AC16" s="27">
        <f t="shared" si="3"/>
        <v>4.4823906083244394</v>
      </c>
      <c r="AD16" s="27">
        <f t="shared" si="3"/>
        <v>4.9636803874092008</v>
      </c>
      <c r="AE16" s="23"/>
      <c r="AH16" s="23"/>
    </row>
    <row r="17" spans="1:34" x14ac:dyDescent="0.25">
      <c r="A17" s="16"/>
      <c r="B17" s="17" t="s">
        <v>12</v>
      </c>
      <c r="C17" s="42">
        <v>930</v>
      </c>
      <c r="D17" s="42">
        <v>1092</v>
      </c>
      <c r="E17" s="42">
        <v>1053</v>
      </c>
      <c r="F17" s="42">
        <v>0</v>
      </c>
      <c r="G17" s="26">
        <v>0</v>
      </c>
      <c r="H17" s="18">
        <v>1115</v>
      </c>
      <c r="I17" s="18">
        <v>1101</v>
      </c>
      <c r="J17" s="18">
        <v>1054</v>
      </c>
      <c r="K17" s="18">
        <v>1035</v>
      </c>
      <c r="L17" s="18">
        <v>1090</v>
      </c>
      <c r="M17" s="22">
        <v>0</v>
      </c>
      <c r="N17" s="26">
        <v>0</v>
      </c>
      <c r="O17" s="18">
        <v>1053</v>
      </c>
      <c r="P17" s="18">
        <v>1129</v>
      </c>
      <c r="Q17" s="18">
        <v>1117</v>
      </c>
      <c r="R17" s="18">
        <v>1075</v>
      </c>
      <c r="S17" s="18">
        <v>1006</v>
      </c>
      <c r="T17" s="22">
        <v>0</v>
      </c>
      <c r="U17" s="20">
        <v>0</v>
      </c>
      <c r="V17" s="20">
        <v>0</v>
      </c>
      <c r="W17" s="20">
        <v>0</v>
      </c>
      <c r="X17" s="20">
        <v>1133</v>
      </c>
      <c r="Y17" s="20">
        <v>1143</v>
      </c>
      <c r="Z17" s="20">
        <v>1072</v>
      </c>
      <c r="AA17" s="21">
        <v>0</v>
      </c>
      <c r="AB17" s="20">
        <v>0</v>
      </c>
      <c r="AC17" s="20">
        <v>1209</v>
      </c>
      <c r="AD17" s="20">
        <v>1069</v>
      </c>
      <c r="AE17" s="23"/>
      <c r="AH17" s="23"/>
    </row>
    <row r="18" spans="1:34" x14ac:dyDescent="0.25">
      <c r="A18" s="24"/>
      <c r="B18" s="25" t="s">
        <v>13</v>
      </c>
      <c r="C18" s="18">
        <v>14</v>
      </c>
      <c r="D18" s="18">
        <v>20</v>
      </c>
      <c r="E18" s="18">
        <v>23</v>
      </c>
      <c r="F18" s="22">
        <v>0</v>
      </c>
      <c r="G18" s="26">
        <v>0</v>
      </c>
      <c r="H18" s="18">
        <v>21</v>
      </c>
      <c r="I18" s="18">
        <v>24</v>
      </c>
      <c r="J18" s="18">
        <v>20</v>
      </c>
      <c r="K18" s="18">
        <v>26</v>
      </c>
      <c r="L18" s="18">
        <v>23</v>
      </c>
      <c r="M18" s="22">
        <v>0</v>
      </c>
      <c r="N18" s="26">
        <v>0</v>
      </c>
      <c r="O18" s="18">
        <v>27</v>
      </c>
      <c r="P18" s="18">
        <v>39</v>
      </c>
      <c r="Q18" s="18">
        <v>32</v>
      </c>
      <c r="R18" s="18">
        <v>22</v>
      </c>
      <c r="S18" s="18">
        <v>17</v>
      </c>
      <c r="T18" s="22">
        <v>0</v>
      </c>
      <c r="U18" s="18">
        <v>0</v>
      </c>
      <c r="V18" s="18">
        <v>0</v>
      </c>
      <c r="W18" s="18">
        <v>0</v>
      </c>
      <c r="X18" s="18">
        <v>30</v>
      </c>
      <c r="Y18" s="18">
        <v>18</v>
      </c>
      <c r="Z18" s="18">
        <v>19</v>
      </c>
      <c r="AA18" s="22">
        <v>0</v>
      </c>
      <c r="AB18" s="18">
        <v>0</v>
      </c>
      <c r="AC18" s="18">
        <v>24</v>
      </c>
      <c r="AD18" s="18">
        <v>19</v>
      </c>
      <c r="AE18" s="23"/>
      <c r="AH18" s="23"/>
    </row>
    <row r="19" spans="1:34" ht="15.75" thickBot="1" x14ac:dyDescent="0.3">
      <c r="A19" s="24"/>
      <c r="B19" s="25" t="s">
        <v>11</v>
      </c>
      <c r="C19" s="27">
        <f t="shared" ref="C19:L19" si="4">C18/C17*100</f>
        <v>1.5053763440860215</v>
      </c>
      <c r="D19" s="27">
        <f t="shared" si="4"/>
        <v>1.8315018315018317</v>
      </c>
      <c r="E19" s="27">
        <f t="shared" si="4"/>
        <v>2.184235517568851</v>
      </c>
      <c r="F19" s="31">
        <v>0</v>
      </c>
      <c r="G19" s="32">
        <v>0</v>
      </c>
      <c r="H19" s="27">
        <f t="shared" si="4"/>
        <v>1.883408071748879</v>
      </c>
      <c r="I19" s="27">
        <f t="shared" si="4"/>
        <v>2.1798365122615802</v>
      </c>
      <c r="J19" s="27">
        <f t="shared" si="4"/>
        <v>1.8975332068311195</v>
      </c>
      <c r="K19" s="27">
        <f t="shared" si="4"/>
        <v>2.5120772946859904</v>
      </c>
      <c r="L19" s="27">
        <f t="shared" si="4"/>
        <v>2.1100917431192663</v>
      </c>
      <c r="M19" s="31">
        <v>0</v>
      </c>
      <c r="N19" s="32">
        <v>0</v>
      </c>
      <c r="O19" s="27">
        <f t="shared" ref="O19:AD19" si="5">O18/O17*100</f>
        <v>2.5641025641025639</v>
      </c>
      <c r="P19" s="27">
        <f>P18/P17*100</f>
        <v>3.4543844109831712</v>
      </c>
      <c r="Q19" s="27">
        <f t="shared" si="5"/>
        <v>2.8648164726947178</v>
      </c>
      <c r="R19" s="27">
        <f t="shared" si="5"/>
        <v>2.0465116279069764</v>
      </c>
      <c r="S19" s="27">
        <f t="shared" si="5"/>
        <v>1.6898608349900597</v>
      </c>
      <c r="T19" s="31">
        <v>0</v>
      </c>
      <c r="U19" s="27">
        <v>0</v>
      </c>
      <c r="V19" s="27">
        <v>0</v>
      </c>
      <c r="W19" s="27">
        <v>0</v>
      </c>
      <c r="X19" s="27">
        <f t="shared" si="5"/>
        <v>2.64783759929391</v>
      </c>
      <c r="Y19" s="27">
        <f t="shared" si="5"/>
        <v>1.5748031496062991</v>
      </c>
      <c r="Z19" s="27">
        <f t="shared" si="5"/>
        <v>1.7723880597014925</v>
      </c>
      <c r="AA19" s="31">
        <v>0</v>
      </c>
      <c r="AB19" s="27">
        <v>0</v>
      </c>
      <c r="AC19" s="27">
        <f t="shared" si="5"/>
        <v>1.9851116625310175</v>
      </c>
      <c r="AD19" s="27">
        <f t="shared" si="5"/>
        <v>1.7773620205799812</v>
      </c>
      <c r="AE19" s="23"/>
      <c r="AH19" s="23"/>
    </row>
    <row r="20" spans="1:34" x14ac:dyDescent="0.25">
      <c r="A20" s="16" t="s">
        <v>15</v>
      </c>
      <c r="B20" s="17" t="s">
        <v>16</v>
      </c>
      <c r="C20" s="20">
        <f>C7+C14</f>
        <v>964</v>
      </c>
      <c r="D20" s="20">
        <f t="shared" ref="C20:AA21" si="6">D7+D14</f>
        <v>1025</v>
      </c>
      <c r="E20" s="20">
        <f t="shared" si="6"/>
        <v>1021</v>
      </c>
      <c r="F20" s="21">
        <f t="shared" si="6"/>
        <v>240</v>
      </c>
      <c r="G20" s="19">
        <f t="shared" si="6"/>
        <v>257</v>
      </c>
      <c r="H20" s="20">
        <f t="shared" si="6"/>
        <v>1084</v>
      </c>
      <c r="I20" s="20">
        <f t="shared" si="6"/>
        <v>975</v>
      </c>
      <c r="J20" s="20">
        <f t="shared" si="6"/>
        <v>1010</v>
      </c>
      <c r="K20" s="20">
        <f t="shared" si="6"/>
        <v>982</v>
      </c>
      <c r="L20" s="20">
        <f t="shared" si="6"/>
        <v>935</v>
      </c>
      <c r="M20" s="21">
        <f t="shared" si="6"/>
        <v>247</v>
      </c>
      <c r="N20" s="19">
        <f t="shared" ref="N20" si="7">N7+N14</f>
        <v>289</v>
      </c>
      <c r="O20" s="20">
        <f t="shared" si="6"/>
        <v>1013</v>
      </c>
      <c r="P20" s="20">
        <f t="shared" si="6"/>
        <v>1051</v>
      </c>
      <c r="Q20" s="20">
        <f t="shared" si="6"/>
        <v>1005</v>
      </c>
      <c r="R20" s="20">
        <f t="shared" si="6"/>
        <v>972</v>
      </c>
      <c r="S20" s="20">
        <f t="shared" si="6"/>
        <v>848</v>
      </c>
      <c r="T20" s="21">
        <f t="shared" si="6"/>
        <v>245</v>
      </c>
      <c r="U20" s="20">
        <f t="shared" si="6"/>
        <v>306</v>
      </c>
      <c r="V20" s="20">
        <f t="shared" si="6"/>
        <v>304</v>
      </c>
      <c r="W20" s="20">
        <f t="shared" si="6"/>
        <v>291</v>
      </c>
      <c r="X20" s="20">
        <f t="shared" si="6"/>
        <v>1183</v>
      </c>
      <c r="Y20" s="20">
        <f t="shared" si="6"/>
        <v>881</v>
      </c>
      <c r="Z20" s="20">
        <f t="shared" si="6"/>
        <v>973</v>
      </c>
      <c r="AA20" s="21">
        <f t="shared" si="6"/>
        <v>236</v>
      </c>
      <c r="AB20" s="20">
        <f t="shared" ref="AB20:AD20" si="8">AB7+AB14</f>
        <v>255</v>
      </c>
      <c r="AC20" s="20">
        <f t="shared" si="8"/>
        <v>1156</v>
      </c>
      <c r="AD20" s="20">
        <f t="shared" si="8"/>
        <v>1056</v>
      </c>
      <c r="AE20" s="23"/>
      <c r="AH20" s="23"/>
    </row>
    <row r="21" spans="1:34" x14ac:dyDescent="0.25">
      <c r="A21" s="24" t="s">
        <v>17</v>
      </c>
      <c r="B21" s="25" t="s">
        <v>18</v>
      </c>
      <c r="C21" s="18">
        <f t="shared" si="6"/>
        <v>81</v>
      </c>
      <c r="D21" s="18">
        <f t="shared" si="6"/>
        <v>104</v>
      </c>
      <c r="E21" s="18">
        <f t="shared" si="6"/>
        <v>79</v>
      </c>
      <c r="F21" s="22">
        <f t="shared" si="6"/>
        <v>23</v>
      </c>
      <c r="G21" s="26">
        <f t="shared" si="6"/>
        <v>47</v>
      </c>
      <c r="H21" s="18">
        <f t="shared" si="6"/>
        <v>71</v>
      </c>
      <c r="I21" s="18">
        <f t="shared" si="6"/>
        <v>105</v>
      </c>
      <c r="J21" s="18">
        <f t="shared" si="6"/>
        <v>91</v>
      </c>
      <c r="K21" s="18">
        <f t="shared" si="6"/>
        <v>74</v>
      </c>
      <c r="L21" s="18">
        <f t="shared" si="6"/>
        <v>56</v>
      </c>
      <c r="M21" s="22">
        <f t="shared" si="6"/>
        <v>30</v>
      </c>
      <c r="N21" s="26">
        <f t="shared" ref="N21" si="9">N8+N15</f>
        <v>47</v>
      </c>
      <c r="O21" s="18">
        <f t="shared" si="6"/>
        <v>96</v>
      </c>
      <c r="P21" s="18">
        <f t="shared" si="6"/>
        <v>121</v>
      </c>
      <c r="Q21" s="18">
        <f t="shared" si="6"/>
        <v>88</v>
      </c>
      <c r="R21" s="18">
        <f t="shared" si="6"/>
        <v>75</v>
      </c>
      <c r="S21" s="18">
        <f t="shared" si="6"/>
        <v>43</v>
      </c>
      <c r="T21" s="22">
        <f t="shared" si="6"/>
        <v>17</v>
      </c>
      <c r="U21" s="18">
        <f t="shared" si="6"/>
        <v>50</v>
      </c>
      <c r="V21" s="18">
        <f t="shared" si="6"/>
        <v>30</v>
      </c>
      <c r="W21" s="18">
        <f t="shared" si="6"/>
        <v>36</v>
      </c>
      <c r="X21" s="18">
        <f t="shared" si="6"/>
        <v>100</v>
      </c>
      <c r="Y21" s="18">
        <f t="shared" si="6"/>
        <v>48</v>
      </c>
      <c r="Z21" s="18">
        <f t="shared" si="6"/>
        <v>62</v>
      </c>
      <c r="AA21" s="22">
        <f t="shared" si="6"/>
        <v>33</v>
      </c>
      <c r="AB21" s="18">
        <f t="shared" ref="AB21:AD21" si="10">AB8+AB15</f>
        <v>35</v>
      </c>
      <c r="AC21" s="18">
        <f t="shared" si="10"/>
        <v>66</v>
      </c>
      <c r="AD21" s="18">
        <f t="shared" si="10"/>
        <v>66</v>
      </c>
      <c r="AE21" s="23"/>
      <c r="AH21" s="23"/>
    </row>
    <row r="22" spans="1:34" ht="15.75" thickBot="1" x14ac:dyDescent="0.3">
      <c r="A22" s="24"/>
      <c r="B22" s="25" t="s">
        <v>11</v>
      </c>
      <c r="C22" s="27">
        <f t="shared" ref="C22:AA22" si="11">C21/C20*100</f>
        <v>8.4024896265560169</v>
      </c>
      <c r="D22" s="27">
        <f t="shared" si="11"/>
        <v>10.146341463414634</v>
      </c>
      <c r="E22" s="27">
        <f t="shared" si="11"/>
        <v>7.7375122428991183</v>
      </c>
      <c r="F22" s="31">
        <f t="shared" si="11"/>
        <v>9.5833333333333339</v>
      </c>
      <c r="G22" s="32">
        <f t="shared" si="11"/>
        <v>18.28793774319066</v>
      </c>
      <c r="H22" s="27">
        <f t="shared" si="11"/>
        <v>6.5498154981549819</v>
      </c>
      <c r="I22" s="27">
        <f t="shared" si="11"/>
        <v>10.76923076923077</v>
      </c>
      <c r="J22" s="27">
        <f t="shared" si="11"/>
        <v>9.009900990099009</v>
      </c>
      <c r="K22" s="27">
        <f t="shared" si="11"/>
        <v>7.5356415478615073</v>
      </c>
      <c r="L22" s="27">
        <f t="shared" si="11"/>
        <v>5.9893048128342246</v>
      </c>
      <c r="M22" s="31">
        <f t="shared" si="11"/>
        <v>12.145748987854251</v>
      </c>
      <c r="N22" s="32">
        <f t="shared" ref="N22" si="12">N21/N20*100</f>
        <v>16.262975778546711</v>
      </c>
      <c r="O22" s="27">
        <f t="shared" si="11"/>
        <v>9.4768015794669296</v>
      </c>
      <c r="P22" s="27">
        <f t="shared" si="11"/>
        <v>11.512844909609896</v>
      </c>
      <c r="Q22" s="27">
        <f t="shared" si="11"/>
        <v>8.7562189054726378</v>
      </c>
      <c r="R22" s="27">
        <f t="shared" si="11"/>
        <v>7.716049382716049</v>
      </c>
      <c r="S22" s="27">
        <f t="shared" si="11"/>
        <v>5.0707547169811322</v>
      </c>
      <c r="T22" s="31">
        <f t="shared" si="11"/>
        <v>6.9387755102040813</v>
      </c>
      <c r="U22" s="27">
        <f t="shared" si="11"/>
        <v>16.33986928104575</v>
      </c>
      <c r="V22" s="27">
        <f t="shared" si="11"/>
        <v>9.8684210526315788</v>
      </c>
      <c r="W22" s="27">
        <f t="shared" si="11"/>
        <v>12.371134020618557</v>
      </c>
      <c r="X22" s="27">
        <f t="shared" si="11"/>
        <v>8.4530853761622993</v>
      </c>
      <c r="Y22" s="27">
        <f t="shared" si="11"/>
        <v>5.4483541430192961</v>
      </c>
      <c r="Z22" s="27">
        <f t="shared" si="11"/>
        <v>6.3720452209660845</v>
      </c>
      <c r="AA22" s="31">
        <f t="shared" si="11"/>
        <v>13.983050847457626</v>
      </c>
      <c r="AB22" s="27">
        <f t="shared" ref="AB22:AD22" si="13">AB21/AB20*100</f>
        <v>13.725490196078432</v>
      </c>
      <c r="AC22" s="27">
        <f t="shared" si="13"/>
        <v>5.7093425605536332</v>
      </c>
      <c r="AD22" s="27">
        <f t="shared" si="13"/>
        <v>6.25</v>
      </c>
      <c r="AE22" s="23"/>
      <c r="AH22" s="23"/>
    </row>
    <row r="23" spans="1:34" x14ac:dyDescent="0.25">
      <c r="A23" s="16" t="s">
        <v>19</v>
      </c>
      <c r="B23" s="17" t="s">
        <v>16</v>
      </c>
      <c r="C23" s="20">
        <f t="shared" ref="C23:AA23" si="14">C10+C17</f>
        <v>1390</v>
      </c>
      <c r="D23" s="20">
        <f t="shared" si="14"/>
        <v>1551</v>
      </c>
      <c r="E23" s="20">
        <f t="shared" si="14"/>
        <v>1540</v>
      </c>
      <c r="F23" s="21">
        <f t="shared" si="14"/>
        <v>410</v>
      </c>
      <c r="G23" s="19">
        <f t="shared" si="14"/>
        <v>407</v>
      </c>
      <c r="H23" s="20">
        <f t="shared" si="14"/>
        <v>1607</v>
      </c>
      <c r="I23" s="20">
        <f t="shared" si="14"/>
        <v>1603</v>
      </c>
      <c r="J23" s="20">
        <f t="shared" si="14"/>
        <v>1545</v>
      </c>
      <c r="K23" s="20">
        <f t="shared" si="14"/>
        <v>1498</v>
      </c>
      <c r="L23" s="20">
        <f t="shared" si="14"/>
        <v>1552</v>
      </c>
      <c r="M23" s="21">
        <f t="shared" si="14"/>
        <v>380</v>
      </c>
      <c r="N23" s="19">
        <f t="shared" ref="N23" si="15">N10+N17</f>
        <v>289</v>
      </c>
      <c r="O23" s="20">
        <f t="shared" si="14"/>
        <v>1313</v>
      </c>
      <c r="P23" s="20">
        <f t="shared" si="14"/>
        <v>1434</v>
      </c>
      <c r="Q23" s="20">
        <f t="shared" si="14"/>
        <v>1407</v>
      </c>
      <c r="R23" s="20">
        <f t="shared" si="14"/>
        <v>1322</v>
      </c>
      <c r="S23" s="20">
        <f t="shared" si="14"/>
        <v>1208</v>
      </c>
      <c r="T23" s="21">
        <f t="shared" si="14"/>
        <v>245</v>
      </c>
      <c r="U23" s="20">
        <f t="shared" si="14"/>
        <v>399</v>
      </c>
      <c r="V23" s="20">
        <f t="shared" si="14"/>
        <v>412</v>
      </c>
      <c r="W23" s="20">
        <f t="shared" si="14"/>
        <v>489</v>
      </c>
      <c r="X23" s="20">
        <f t="shared" si="14"/>
        <v>1617</v>
      </c>
      <c r="Y23" s="20">
        <f t="shared" si="14"/>
        <v>1600</v>
      </c>
      <c r="Z23" s="20">
        <f t="shared" si="14"/>
        <v>1508</v>
      </c>
      <c r="AA23" s="21">
        <f t="shared" si="14"/>
        <v>395</v>
      </c>
      <c r="AB23" s="20">
        <f t="shared" ref="AB23:AD23" si="16">AB10+AB17</f>
        <v>422</v>
      </c>
      <c r="AC23" s="20">
        <f t="shared" si="16"/>
        <v>1663</v>
      </c>
      <c r="AD23" s="20">
        <f t="shared" si="16"/>
        <v>1615</v>
      </c>
      <c r="AE23" s="23"/>
      <c r="AH23" s="23"/>
    </row>
    <row r="24" spans="1:34" x14ac:dyDescent="0.25">
      <c r="A24" s="24"/>
      <c r="B24" s="25" t="s">
        <v>18</v>
      </c>
      <c r="C24" s="18">
        <f t="shared" ref="C24:AA24" si="17">C18+C11</f>
        <v>30</v>
      </c>
      <c r="D24" s="18">
        <f t="shared" si="17"/>
        <v>32</v>
      </c>
      <c r="E24" s="18">
        <f t="shared" si="17"/>
        <v>37</v>
      </c>
      <c r="F24" s="22">
        <f t="shared" si="17"/>
        <v>16</v>
      </c>
      <c r="G24" s="26">
        <f t="shared" si="17"/>
        <v>14</v>
      </c>
      <c r="H24" s="18">
        <f t="shared" si="17"/>
        <v>37</v>
      </c>
      <c r="I24" s="18">
        <f t="shared" si="17"/>
        <v>39</v>
      </c>
      <c r="J24" s="18">
        <f t="shared" si="17"/>
        <v>42</v>
      </c>
      <c r="K24" s="18">
        <f t="shared" si="17"/>
        <v>42</v>
      </c>
      <c r="L24" s="18">
        <f t="shared" si="17"/>
        <v>38</v>
      </c>
      <c r="M24" s="22">
        <f t="shared" si="17"/>
        <v>11</v>
      </c>
      <c r="N24" s="26">
        <f t="shared" ref="N24" si="18">N18+N11</f>
        <v>21</v>
      </c>
      <c r="O24" s="18">
        <f t="shared" si="17"/>
        <v>46</v>
      </c>
      <c r="P24" s="18">
        <f t="shared" si="17"/>
        <v>67</v>
      </c>
      <c r="Q24" s="18">
        <f t="shared" si="17"/>
        <v>55</v>
      </c>
      <c r="R24" s="18">
        <f t="shared" si="17"/>
        <v>34</v>
      </c>
      <c r="S24" s="18">
        <f t="shared" si="17"/>
        <v>31</v>
      </c>
      <c r="T24" s="22">
        <f t="shared" si="17"/>
        <v>14</v>
      </c>
      <c r="U24" s="18">
        <f t="shared" si="17"/>
        <v>19</v>
      </c>
      <c r="V24" s="18">
        <f t="shared" si="17"/>
        <v>27</v>
      </c>
      <c r="W24" s="18">
        <f t="shared" si="17"/>
        <v>19</v>
      </c>
      <c r="X24" s="18">
        <f t="shared" si="17"/>
        <v>48</v>
      </c>
      <c r="Y24" s="18">
        <f t="shared" si="17"/>
        <v>26</v>
      </c>
      <c r="Z24" s="18">
        <f t="shared" si="17"/>
        <v>34</v>
      </c>
      <c r="AA24" s="22">
        <f t="shared" si="17"/>
        <v>18</v>
      </c>
      <c r="AB24" s="18">
        <f t="shared" ref="AB24:AD24" si="19">AB18+AB11</f>
        <v>18</v>
      </c>
      <c r="AC24" s="18">
        <f t="shared" si="19"/>
        <v>41</v>
      </c>
      <c r="AD24" s="18">
        <f t="shared" si="19"/>
        <v>26</v>
      </c>
      <c r="AE24" s="23"/>
      <c r="AH24" s="23"/>
    </row>
    <row r="25" spans="1:34" ht="15.75" thickBot="1" x14ac:dyDescent="0.3">
      <c r="A25" s="33"/>
      <c r="B25" s="25" t="s">
        <v>11</v>
      </c>
      <c r="C25" s="29">
        <f t="shared" ref="C25:AA25" si="20">C24/C23*100</f>
        <v>2.1582733812949639</v>
      </c>
      <c r="D25" s="29">
        <f t="shared" si="20"/>
        <v>2.0631850419084463</v>
      </c>
      <c r="E25" s="29">
        <f t="shared" si="20"/>
        <v>2.4025974025974026</v>
      </c>
      <c r="F25" s="30">
        <f t="shared" si="20"/>
        <v>3.9024390243902438</v>
      </c>
      <c r="G25" s="28">
        <f t="shared" si="20"/>
        <v>3.4398034398034398</v>
      </c>
      <c r="H25" s="29">
        <f t="shared" si="20"/>
        <v>2.3024268823895455</v>
      </c>
      <c r="I25" s="29">
        <f t="shared" si="20"/>
        <v>2.432938240798503</v>
      </c>
      <c r="J25" s="29">
        <f t="shared" si="20"/>
        <v>2.7184466019417477</v>
      </c>
      <c r="K25" s="29">
        <f t="shared" si="20"/>
        <v>2.8037383177570092</v>
      </c>
      <c r="L25" s="29">
        <f t="shared" si="20"/>
        <v>2.4484536082474229</v>
      </c>
      <c r="M25" s="30">
        <f t="shared" si="20"/>
        <v>2.8947368421052633</v>
      </c>
      <c r="N25" s="28">
        <f t="shared" ref="N25" si="21">N24/N23*100</f>
        <v>7.2664359861591699</v>
      </c>
      <c r="O25" s="29">
        <f t="shared" si="20"/>
        <v>3.5034272658035035</v>
      </c>
      <c r="P25" s="29">
        <f t="shared" si="20"/>
        <v>4.6722454672245464</v>
      </c>
      <c r="Q25" s="29">
        <f t="shared" si="20"/>
        <v>3.9090262970859984</v>
      </c>
      <c r="R25" s="29">
        <f t="shared" si="20"/>
        <v>2.5718608169440245</v>
      </c>
      <c r="S25" s="29">
        <f t="shared" si="20"/>
        <v>2.5662251655629138</v>
      </c>
      <c r="T25" s="30">
        <f t="shared" si="20"/>
        <v>5.7142857142857144</v>
      </c>
      <c r="U25" s="34">
        <f t="shared" si="20"/>
        <v>4.7619047619047619</v>
      </c>
      <c r="V25" s="29">
        <f t="shared" si="20"/>
        <v>6.5533980582524274</v>
      </c>
      <c r="W25" s="29">
        <f t="shared" si="20"/>
        <v>3.8854805725971371</v>
      </c>
      <c r="X25" s="29">
        <f t="shared" si="20"/>
        <v>2.9684601113172544</v>
      </c>
      <c r="Y25" s="29">
        <f t="shared" si="20"/>
        <v>1.625</v>
      </c>
      <c r="Z25" s="29">
        <f t="shared" si="20"/>
        <v>2.2546419098143233</v>
      </c>
      <c r="AA25" s="29">
        <f t="shared" si="20"/>
        <v>4.556962025316456</v>
      </c>
      <c r="AB25" s="34">
        <f t="shared" ref="AB25:AD25" si="22">AB24/AB23*100</f>
        <v>4.2654028436018958</v>
      </c>
      <c r="AC25" s="29">
        <f t="shared" si="22"/>
        <v>2.4654239326518343</v>
      </c>
      <c r="AD25" s="29">
        <f t="shared" si="22"/>
        <v>1.609907120743034</v>
      </c>
      <c r="AE25" s="23"/>
      <c r="AH25" s="23"/>
    </row>
    <row r="26" spans="1:34" x14ac:dyDescent="0.25">
      <c r="A26" s="35" t="s">
        <v>20</v>
      </c>
      <c r="B26" s="17"/>
      <c r="M26" s="18"/>
      <c r="Q26" s="18"/>
    </row>
    <row r="27" spans="1:34" x14ac:dyDescent="0.25">
      <c r="A27" t="s">
        <v>21</v>
      </c>
      <c r="D27" s="36"/>
    </row>
    <row r="28" spans="1:34" x14ac:dyDescent="0.25">
      <c r="D28" s="36"/>
    </row>
  </sheetData>
  <mergeCells count="7">
    <mergeCell ref="U3:AA3"/>
    <mergeCell ref="AB3:AD3"/>
    <mergeCell ref="A4:B5"/>
    <mergeCell ref="A3:B3"/>
    <mergeCell ref="C3:F3"/>
    <mergeCell ref="G3:M3"/>
    <mergeCell ref="N3:T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A5622-6440-4603-8C0F-AECF0704EC80}">
  <dimension ref="A1:AH166"/>
  <sheetViews>
    <sheetView zoomScale="80" zoomScaleNormal="80" workbookViewId="0">
      <selection activeCell="A6" sqref="A6"/>
    </sheetView>
  </sheetViews>
  <sheetFormatPr baseColWidth="10" defaultRowHeight="15" x14ac:dyDescent="0.25"/>
  <cols>
    <col min="2" max="2" width="30.28515625" bestFit="1" customWidth="1"/>
    <col min="3" max="5" width="5.5703125" bestFit="1" customWidth="1"/>
    <col min="6" max="6" width="5.140625" bestFit="1" customWidth="1"/>
    <col min="7" max="7" width="5" bestFit="1" customWidth="1"/>
    <col min="8" max="12" width="5.5703125" bestFit="1" customWidth="1"/>
    <col min="13" max="13" width="5" bestFit="1" customWidth="1"/>
    <col min="14" max="14" width="5.42578125" bestFit="1" customWidth="1"/>
    <col min="15" max="19" width="5.5703125" bestFit="1" customWidth="1"/>
    <col min="20" max="20" width="5" bestFit="1" customWidth="1"/>
    <col min="21" max="26" width="5.5703125" bestFit="1" customWidth="1"/>
    <col min="27" max="28" width="5" bestFit="1" customWidth="1"/>
    <col min="29" max="33" width="5.5703125" bestFit="1" customWidth="1"/>
  </cols>
  <sheetData>
    <row r="1" spans="1:3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4" ht="15.75" thickBot="1" x14ac:dyDescent="0.3">
      <c r="A2" s="4" t="s">
        <v>42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4" ht="15.75" thickBot="1" x14ac:dyDescent="0.3">
      <c r="A3" s="90" t="s">
        <v>1</v>
      </c>
      <c r="B3" s="91"/>
      <c r="C3" s="89" t="s">
        <v>33</v>
      </c>
      <c r="D3" s="89"/>
      <c r="E3" s="89"/>
      <c r="F3" s="92"/>
      <c r="G3" s="89" t="s">
        <v>38</v>
      </c>
      <c r="H3" s="89"/>
      <c r="I3" s="89"/>
      <c r="J3" s="89"/>
      <c r="K3" s="89"/>
      <c r="L3" s="89"/>
      <c r="M3" s="89"/>
      <c r="N3" s="88" t="s">
        <v>39</v>
      </c>
      <c r="O3" s="89"/>
      <c r="P3" s="89"/>
      <c r="Q3" s="89"/>
      <c r="R3" s="89"/>
      <c r="S3" s="89"/>
      <c r="T3" s="89"/>
      <c r="U3" s="88" t="s">
        <v>40</v>
      </c>
      <c r="V3" s="89"/>
      <c r="W3" s="89"/>
      <c r="X3" s="89"/>
      <c r="Y3" s="89"/>
      <c r="Z3" s="89"/>
      <c r="AA3" s="89"/>
      <c r="AB3" s="88" t="s">
        <v>41</v>
      </c>
      <c r="AC3" s="89"/>
      <c r="AD3" s="89"/>
      <c r="AE3" s="89"/>
      <c r="AF3" s="89"/>
      <c r="AG3" s="89"/>
    </row>
    <row r="4" spans="1:34" x14ac:dyDescent="0.25">
      <c r="A4" s="84" t="s">
        <v>56</v>
      </c>
      <c r="B4" s="85"/>
      <c r="C4" s="5" t="s">
        <v>7</v>
      </c>
      <c r="D4" s="5" t="s">
        <v>2</v>
      </c>
      <c r="E4" s="5" t="s">
        <v>3</v>
      </c>
      <c r="F4" s="7" t="s">
        <v>4</v>
      </c>
      <c r="G4" s="5" t="s">
        <v>5</v>
      </c>
      <c r="H4" s="5" t="s">
        <v>6</v>
      </c>
      <c r="I4" s="5" t="s">
        <v>7</v>
      </c>
      <c r="J4" s="5" t="s">
        <v>7</v>
      </c>
      <c r="K4" s="5" t="s">
        <v>2</v>
      </c>
      <c r="L4" s="5" t="s">
        <v>3</v>
      </c>
      <c r="M4" s="7" t="s">
        <v>4</v>
      </c>
      <c r="N4" s="6" t="s">
        <v>5</v>
      </c>
      <c r="O4" s="5" t="s">
        <v>6</v>
      </c>
      <c r="P4" s="5" t="s">
        <v>7</v>
      </c>
      <c r="Q4" s="5" t="s">
        <v>7</v>
      </c>
      <c r="R4" s="5" t="s">
        <v>2</v>
      </c>
      <c r="S4" s="5" t="s">
        <v>3</v>
      </c>
      <c r="T4" s="7" t="s">
        <v>4</v>
      </c>
      <c r="U4" s="6" t="s">
        <v>5</v>
      </c>
      <c r="V4" s="5" t="s">
        <v>6</v>
      </c>
      <c r="W4" s="5" t="s">
        <v>7</v>
      </c>
      <c r="X4" s="5" t="s">
        <v>7</v>
      </c>
      <c r="Y4" s="5" t="s">
        <v>2</v>
      </c>
      <c r="Z4" s="5" t="s">
        <v>3</v>
      </c>
      <c r="AA4" s="7" t="s">
        <v>4</v>
      </c>
      <c r="AB4" s="6" t="s">
        <v>5</v>
      </c>
      <c r="AC4" s="5" t="s">
        <v>6</v>
      </c>
      <c r="AD4" s="5" t="s">
        <v>7</v>
      </c>
      <c r="AE4" s="5" t="s">
        <v>7</v>
      </c>
      <c r="AF4" s="5" t="s">
        <v>2</v>
      </c>
      <c r="AG4" s="5" t="s">
        <v>3</v>
      </c>
    </row>
    <row r="5" spans="1:34" ht="15.75" thickBot="1" x14ac:dyDescent="0.3">
      <c r="A5" s="86"/>
      <c r="B5" s="87"/>
      <c r="C5" s="8">
        <v>1</v>
      </c>
      <c r="D5" s="8">
        <v>2</v>
      </c>
      <c r="E5" s="8">
        <v>3</v>
      </c>
      <c r="F5" s="10">
        <v>4</v>
      </c>
      <c r="G5" s="8">
        <v>5</v>
      </c>
      <c r="H5" s="8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8">
        <v>31</v>
      </c>
    </row>
    <row r="6" spans="1:34" ht="15.75" thickBot="1" x14ac:dyDescent="0.3">
      <c r="A6" s="11" t="s">
        <v>8</v>
      </c>
      <c r="B6" s="11"/>
      <c r="C6" s="13"/>
      <c r="D6" s="13"/>
      <c r="E6" s="13"/>
      <c r="F6" s="14"/>
      <c r="G6" s="12"/>
      <c r="H6" s="12"/>
      <c r="I6" s="12"/>
      <c r="J6" s="12"/>
      <c r="K6" s="12"/>
      <c r="L6" s="12"/>
      <c r="M6" s="15"/>
      <c r="N6" s="12"/>
      <c r="O6" s="12"/>
      <c r="P6" s="12"/>
      <c r="Q6" s="12"/>
      <c r="R6" s="12"/>
      <c r="S6" s="12"/>
      <c r="T6" s="15"/>
      <c r="U6" s="12"/>
      <c r="V6" s="12"/>
      <c r="W6" s="12"/>
      <c r="X6" s="12"/>
      <c r="Y6" s="12"/>
      <c r="Z6" s="12"/>
      <c r="AA6" s="15"/>
      <c r="AB6" s="12"/>
      <c r="AC6" s="12"/>
      <c r="AD6" s="12"/>
      <c r="AE6" s="12"/>
      <c r="AF6" s="12"/>
      <c r="AG6" s="12"/>
    </row>
    <row r="7" spans="1:34" x14ac:dyDescent="0.25">
      <c r="A7" s="16"/>
      <c r="B7" s="17" t="s">
        <v>9</v>
      </c>
      <c r="C7" s="20">
        <v>203</v>
      </c>
      <c r="D7" s="20">
        <v>226</v>
      </c>
      <c r="E7" s="20">
        <v>206</v>
      </c>
      <c r="F7" s="20">
        <v>232</v>
      </c>
      <c r="G7" s="19">
        <v>225</v>
      </c>
      <c r="H7" s="20">
        <v>226</v>
      </c>
      <c r="I7" s="20">
        <v>231</v>
      </c>
      <c r="J7" s="20">
        <v>245</v>
      </c>
      <c r="K7" s="20">
        <v>247</v>
      </c>
      <c r="L7" s="20">
        <v>261</v>
      </c>
      <c r="M7" s="20">
        <v>249</v>
      </c>
      <c r="N7" s="19">
        <v>226</v>
      </c>
      <c r="O7" s="20">
        <v>242</v>
      </c>
      <c r="P7" s="20">
        <v>278</v>
      </c>
      <c r="Q7" s="20">
        <v>298</v>
      </c>
      <c r="R7" s="20">
        <v>250</v>
      </c>
      <c r="S7" s="20">
        <v>273</v>
      </c>
      <c r="T7" s="21">
        <v>281</v>
      </c>
      <c r="U7" s="18">
        <v>277</v>
      </c>
      <c r="V7" s="18">
        <v>300</v>
      </c>
      <c r="W7" s="18">
        <v>217</v>
      </c>
      <c r="X7" s="18">
        <v>276</v>
      </c>
      <c r="Y7" s="18">
        <v>294</v>
      </c>
      <c r="Z7" s="18">
        <v>296</v>
      </c>
      <c r="AA7" s="22">
        <v>303</v>
      </c>
      <c r="AB7" s="19">
        <v>290</v>
      </c>
      <c r="AC7" s="20">
        <v>291</v>
      </c>
      <c r="AD7" s="20">
        <v>303</v>
      </c>
      <c r="AE7" s="20">
        <v>304</v>
      </c>
      <c r="AF7" s="20">
        <v>315</v>
      </c>
      <c r="AG7" s="20">
        <v>270</v>
      </c>
      <c r="AH7" s="23"/>
    </row>
    <row r="8" spans="1:34" x14ac:dyDescent="0.25">
      <c r="A8" s="24"/>
      <c r="B8" s="25" t="s">
        <v>10</v>
      </c>
      <c r="C8" s="18">
        <v>21</v>
      </c>
      <c r="D8" s="18">
        <v>27</v>
      </c>
      <c r="E8" s="18">
        <v>17</v>
      </c>
      <c r="F8" s="22">
        <v>33</v>
      </c>
      <c r="G8" s="26">
        <v>19</v>
      </c>
      <c r="H8" s="18">
        <v>34</v>
      </c>
      <c r="I8" s="18">
        <v>31</v>
      </c>
      <c r="J8" s="18">
        <v>24</v>
      </c>
      <c r="K8" s="18">
        <v>32</v>
      </c>
      <c r="L8" s="18">
        <v>25</v>
      </c>
      <c r="M8" s="22">
        <v>31</v>
      </c>
      <c r="N8" s="26">
        <v>30</v>
      </c>
      <c r="O8" s="18">
        <v>24</v>
      </c>
      <c r="P8" s="18">
        <v>50</v>
      </c>
      <c r="Q8" s="18">
        <v>36</v>
      </c>
      <c r="R8" s="18">
        <v>33</v>
      </c>
      <c r="S8" s="18">
        <v>18</v>
      </c>
      <c r="T8" s="22">
        <v>21</v>
      </c>
      <c r="U8" s="18">
        <v>29</v>
      </c>
      <c r="V8" s="18">
        <v>24</v>
      </c>
      <c r="W8" s="18">
        <v>33</v>
      </c>
      <c r="X8" s="18">
        <v>19</v>
      </c>
      <c r="Y8" s="18">
        <v>33</v>
      </c>
      <c r="Z8" s="18">
        <v>15</v>
      </c>
      <c r="AA8" s="22">
        <v>27</v>
      </c>
      <c r="AB8" s="18">
        <v>21</v>
      </c>
      <c r="AC8" s="18">
        <v>17</v>
      </c>
      <c r="AD8" s="18">
        <v>18</v>
      </c>
      <c r="AE8" s="18">
        <v>17</v>
      </c>
      <c r="AF8" s="18">
        <v>21</v>
      </c>
      <c r="AG8" s="18">
        <v>13</v>
      </c>
      <c r="AH8" s="23"/>
    </row>
    <row r="9" spans="1:34" ht="15.75" thickBot="1" x14ac:dyDescent="0.3">
      <c r="A9" s="24"/>
      <c r="B9" s="25" t="s">
        <v>11</v>
      </c>
      <c r="C9" s="27">
        <f t="shared" ref="C9:AG9" si="0">C8/C7*100</f>
        <v>10.344827586206897</v>
      </c>
      <c r="D9" s="27">
        <f t="shared" si="0"/>
        <v>11.946902654867257</v>
      </c>
      <c r="E9" s="27">
        <f t="shared" si="0"/>
        <v>8.2524271844660202</v>
      </c>
      <c r="F9" s="27">
        <f t="shared" si="0"/>
        <v>14.224137931034484</v>
      </c>
      <c r="G9" s="28">
        <f t="shared" si="0"/>
        <v>8.4444444444444446</v>
      </c>
      <c r="H9" s="29">
        <f t="shared" si="0"/>
        <v>15.044247787610621</v>
      </c>
      <c r="I9" s="29">
        <f t="shared" si="0"/>
        <v>13.419913419913421</v>
      </c>
      <c r="J9" s="29">
        <f t="shared" si="0"/>
        <v>9.795918367346939</v>
      </c>
      <c r="K9" s="29">
        <f t="shared" si="0"/>
        <v>12.955465587044534</v>
      </c>
      <c r="L9" s="29">
        <f t="shared" si="0"/>
        <v>9.5785440613026829</v>
      </c>
      <c r="M9" s="30">
        <f t="shared" si="0"/>
        <v>12.449799196787147</v>
      </c>
      <c r="N9" s="28">
        <f t="shared" si="0"/>
        <v>13.274336283185843</v>
      </c>
      <c r="O9" s="29">
        <f t="shared" si="0"/>
        <v>9.9173553719008272</v>
      </c>
      <c r="P9" s="29">
        <f t="shared" si="0"/>
        <v>17.985611510791365</v>
      </c>
      <c r="Q9" s="29">
        <f t="shared" si="0"/>
        <v>12.080536912751679</v>
      </c>
      <c r="R9" s="29">
        <f t="shared" si="0"/>
        <v>13.200000000000001</v>
      </c>
      <c r="S9" s="29">
        <f t="shared" si="0"/>
        <v>6.593406593406594</v>
      </c>
      <c r="T9" s="30">
        <f t="shared" si="0"/>
        <v>7.4733096085409247</v>
      </c>
      <c r="U9" s="28">
        <f t="shared" si="0"/>
        <v>10.469314079422382</v>
      </c>
      <c r="V9" s="29">
        <f t="shared" si="0"/>
        <v>8</v>
      </c>
      <c r="W9" s="29">
        <f t="shared" si="0"/>
        <v>15.207373271889402</v>
      </c>
      <c r="X9" s="29">
        <f t="shared" si="0"/>
        <v>6.8840579710144931</v>
      </c>
      <c r="Y9" s="29">
        <f t="shared" si="0"/>
        <v>11.224489795918368</v>
      </c>
      <c r="Z9" s="29">
        <f t="shared" si="0"/>
        <v>5.0675675675675675</v>
      </c>
      <c r="AA9" s="30">
        <f t="shared" si="0"/>
        <v>8.9108910891089099</v>
      </c>
      <c r="AB9" s="27">
        <f t="shared" si="0"/>
        <v>7.2413793103448283</v>
      </c>
      <c r="AC9" s="27">
        <f t="shared" si="0"/>
        <v>5.8419243986254292</v>
      </c>
      <c r="AD9" s="27">
        <f t="shared" si="0"/>
        <v>5.9405940594059405</v>
      </c>
      <c r="AE9" s="27">
        <f t="shared" si="0"/>
        <v>5.5921052631578947</v>
      </c>
      <c r="AF9" s="27">
        <f t="shared" si="0"/>
        <v>6.666666666666667</v>
      </c>
      <c r="AG9" s="27">
        <f t="shared" si="0"/>
        <v>4.8148148148148149</v>
      </c>
      <c r="AH9" s="23"/>
    </row>
    <row r="10" spans="1:34" x14ac:dyDescent="0.25">
      <c r="A10" s="16"/>
      <c r="B10" s="17" t="s">
        <v>12</v>
      </c>
      <c r="C10" s="20">
        <v>537</v>
      </c>
      <c r="D10" s="20">
        <v>570</v>
      </c>
      <c r="E10" s="20">
        <v>450</v>
      </c>
      <c r="F10" s="21">
        <v>469</v>
      </c>
      <c r="G10" s="41">
        <v>339</v>
      </c>
      <c r="H10" s="42">
        <v>506</v>
      </c>
      <c r="I10" s="42">
        <v>461</v>
      </c>
      <c r="J10" s="42">
        <v>483</v>
      </c>
      <c r="K10" s="42">
        <v>488</v>
      </c>
      <c r="L10" s="42">
        <v>475</v>
      </c>
      <c r="M10" s="42">
        <v>450</v>
      </c>
      <c r="N10" s="26">
        <v>404</v>
      </c>
      <c r="O10" s="18">
        <v>505</v>
      </c>
      <c r="P10" s="18">
        <v>550</v>
      </c>
      <c r="Q10" s="18">
        <v>488</v>
      </c>
      <c r="R10" s="18">
        <v>522</v>
      </c>
      <c r="S10" s="18">
        <v>625</v>
      </c>
      <c r="T10" s="22">
        <v>507</v>
      </c>
      <c r="U10" s="20">
        <v>464</v>
      </c>
      <c r="V10" s="20">
        <v>554</v>
      </c>
      <c r="W10" s="20">
        <v>439</v>
      </c>
      <c r="X10" s="20">
        <v>502</v>
      </c>
      <c r="Y10" s="20">
        <v>546</v>
      </c>
      <c r="Z10" s="20">
        <v>519</v>
      </c>
      <c r="AA10" s="21">
        <v>536</v>
      </c>
      <c r="AB10" s="41">
        <v>499</v>
      </c>
      <c r="AC10" s="42">
        <v>592</v>
      </c>
      <c r="AD10" s="42">
        <v>650</v>
      </c>
      <c r="AE10" s="42">
        <v>630</v>
      </c>
      <c r="AF10" s="42">
        <v>566</v>
      </c>
      <c r="AG10" s="42">
        <v>518</v>
      </c>
      <c r="AH10" s="23"/>
    </row>
    <row r="11" spans="1:34" x14ac:dyDescent="0.25">
      <c r="A11" s="24"/>
      <c r="B11" s="25" t="s">
        <v>13</v>
      </c>
      <c r="C11" s="18">
        <v>26</v>
      </c>
      <c r="D11" s="18">
        <v>24</v>
      </c>
      <c r="E11" s="18">
        <v>9</v>
      </c>
      <c r="F11" s="22">
        <v>16</v>
      </c>
      <c r="G11" s="26">
        <v>14</v>
      </c>
      <c r="H11" s="18">
        <v>16</v>
      </c>
      <c r="I11" s="18">
        <v>21</v>
      </c>
      <c r="J11" s="18">
        <v>16</v>
      </c>
      <c r="K11" s="18">
        <v>15</v>
      </c>
      <c r="L11" s="18">
        <v>15</v>
      </c>
      <c r="M11" s="22">
        <v>16</v>
      </c>
      <c r="N11" s="26">
        <v>13</v>
      </c>
      <c r="O11" s="18">
        <v>20</v>
      </c>
      <c r="P11" s="18">
        <v>18</v>
      </c>
      <c r="Q11" s="18">
        <v>15</v>
      </c>
      <c r="R11" s="18">
        <v>10</v>
      </c>
      <c r="S11" s="18">
        <v>11</v>
      </c>
      <c r="T11" s="22">
        <v>22</v>
      </c>
      <c r="U11" s="18">
        <v>12</v>
      </c>
      <c r="V11" s="18">
        <v>19</v>
      </c>
      <c r="W11" s="18">
        <v>13</v>
      </c>
      <c r="X11" s="18">
        <v>11</v>
      </c>
      <c r="Y11" s="18">
        <v>16</v>
      </c>
      <c r="Z11" s="18">
        <v>15</v>
      </c>
      <c r="AA11" s="22">
        <v>10</v>
      </c>
      <c r="AB11" s="18">
        <v>8</v>
      </c>
      <c r="AC11" s="18">
        <v>19</v>
      </c>
      <c r="AD11" s="18">
        <v>14</v>
      </c>
      <c r="AE11" s="18">
        <v>19</v>
      </c>
      <c r="AF11" s="18">
        <v>11</v>
      </c>
      <c r="AG11" s="18">
        <v>9</v>
      </c>
      <c r="AH11" s="23"/>
    </row>
    <row r="12" spans="1:34" ht="15.75" thickBot="1" x14ac:dyDescent="0.3">
      <c r="A12" s="24"/>
      <c r="B12" s="25" t="s">
        <v>11</v>
      </c>
      <c r="C12" s="27">
        <f t="shared" ref="C12:AG12" si="1">C11/C10*100</f>
        <v>4.8417132216014895</v>
      </c>
      <c r="D12" s="27">
        <f t="shared" si="1"/>
        <v>4.2105263157894735</v>
      </c>
      <c r="E12" s="27">
        <f t="shared" si="1"/>
        <v>2</v>
      </c>
      <c r="F12" s="27">
        <f t="shared" si="1"/>
        <v>3.4115138592750531</v>
      </c>
      <c r="G12" s="32">
        <f t="shared" si="1"/>
        <v>4.1297935103244834</v>
      </c>
      <c r="H12" s="27">
        <f t="shared" si="1"/>
        <v>3.1620553359683794</v>
      </c>
      <c r="I12" s="27">
        <f t="shared" si="1"/>
        <v>4.5553145336225596</v>
      </c>
      <c r="J12" s="27">
        <f t="shared" si="1"/>
        <v>3.3126293995859215</v>
      </c>
      <c r="K12" s="27">
        <f t="shared" si="1"/>
        <v>3.0737704918032787</v>
      </c>
      <c r="L12" s="27">
        <f t="shared" si="1"/>
        <v>3.1578947368421053</v>
      </c>
      <c r="M12" s="31">
        <f t="shared" si="1"/>
        <v>3.5555555555555554</v>
      </c>
      <c r="N12" s="32">
        <f t="shared" si="1"/>
        <v>3.217821782178218</v>
      </c>
      <c r="O12" s="27">
        <f t="shared" si="1"/>
        <v>3.9603960396039604</v>
      </c>
      <c r="P12" s="27">
        <f t="shared" si="1"/>
        <v>3.2727272727272729</v>
      </c>
      <c r="Q12" s="27">
        <f t="shared" si="1"/>
        <v>3.0737704918032787</v>
      </c>
      <c r="R12" s="27">
        <f t="shared" si="1"/>
        <v>1.9157088122605364</v>
      </c>
      <c r="S12" s="27">
        <f t="shared" si="1"/>
        <v>1.76</v>
      </c>
      <c r="T12" s="31">
        <f t="shared" si="1"/>
        <v>4.3392504930966469</v>
      </c>
      <c r="U12" s="32">
        <f t="shared" si="1"/>
        <v>2.5862068965517242</v>
      </c>
      <c r="V12" s="27">
        <f t="shared" si="1"/>
        <v>3.4296028880866429</v>
      </c>
      <c r="W12" s="27">
        <f t="shared" si="1"/>
        <v>2.9612756264236904</v>
      </c>
      <c r="X12" s="27">
        <f t="shared" si="1"/>
        <v>2.1912350597609564</v>
      </c>
      <c r="Y12" s="27">
        <f t="shared" si="1"/>
        <v>2.9304029304029302</v>
      </c>
      <c r="Z12" s="27">
        <f t="shared" si="1"/>
        <v>2.8901734104046244</v>
      </c>
      <c r="AA12" s="31">
        <f t="shared" si="1"/>
        <v>1.8656716417910446</v>
      </c>
      <c r="AB12" s="27">
        <f t="shared" si="1"/>
        <v>1.6032064128256511</v>
      </c>
      <c r="AC12" s="27">
        <f t="shared" si="1"/>
        <v>3.2094594594594592</v>
      </c>
      <c r="AD12" s="27">
        <f t="shared" si="1"/>
        <v>2.1538461538461537</v>
      </c>
      <c r="AE12" s="27">
        <f t="shared" si="1"/>
        <v>3.0158730158730158</v>
      </c>
      <c r="AF12" s="27">
        <f t="shared" si="1"/>
        <v>1.9434628975265018</v>
      </c>
      <c r="AG12" s="27">
        <f t="shared" si="1"/>
        <v>1.7374517374517375</v>
      </c>
      <c r="AH12" s="23"/>
    </row>
    <row r="13" spans="1:34" ht="15.75" thickBot="1" x14ac:dyDescent="0.3">
      <c r="A13" s="11" t="s">
        <v>14</v>
      </c>
      <c r="B13" s="13"/>
      <c r="C13" s="13"/>
      <c r="D13" s="13"/>
      <c r="E13" s="13"/>
      <c r="F13" s="14"/>
      <c r="G13" s="11"/>
      <c r="H13" s="13"/>
      <c r="I13" s="13"/>
      <c r="J13" s="13"/>
      <c r="K13" s="13"/>
      <c r="L13" s="13"/>
      <c r="M13" s="14"/>
      <c r="N13" s="11"/>
      <c r="O13" s="13"/>
      <c r="P13" s="13"/>
      <c r="Q13" s="13"/>
      <c r="R13" s="13"/>
      <c r="S13" s="13"/>
      <c r="T13" s="14"/>
      <c r="U13" s="13"/>
      <c r="V13" s="13"/>
      <c r="W13" s="13"/>
      <c r="X13" s="13"/>
      <c r="Y13" s="13"/>
      <c r="Z13" s="13"/>
      <c r="AA13" s="14"/>
      <c r="AB13" s="13"/>
      <c r="AC13" s="13"/>
      <c r="AD13" s="13"/>
      <c r="AE13" s="13"/>
      <c r="AF13" s="13"/>
      <c r="AG13" s="13"/>
      <c r="AH13" s="23"/>
    </row>
    <row r="14" spans="1:34" x14ac:dyDescent="0.25">
      <c r="A14" s="16"/>
      <c r="B14" s="17" t="s">
        <v>9</v>
      </c>
      <c r="C14" s="20">
        <v>796</v>
      </c>
      <c r="D14" s="20">
        <v>804</v>
      </c>
      <c r="E14" s="20">
        <v>811</v>
      </c>
      <c r="F14" s="20">
        <v>0</v>
      </c>
      <c r="G14" s="19">
        <v>0</v>
      </c>
      <c r="H14" s="20">
        <v>865</v>
      </c>
      <c r="I14" s="20">
        <v>826</v>
      </c>
      <c r="J14" s="20">
        <v>15</v>
      </c>
      <c r="K14" s="20">
        <v>889</v>
      </c>
      <c r="L14" s="20">
        <v>948</v>
      </c>
      <c r="M14" s="20">
        <v>0</v>
      </c>
      <c r="N14" s="19">
        <v>0</v>
      </c>
      <c r="O14" s="20">
        <v>1014</v>
      </c>
      <c r="P14" s="20">
        <v>892</v>
      </c>
      <c r="Q14" s="20">
        <v>1058</v>
      </c>
      <c r="R14" s="20">
        <v>859</v>
      </c>
      <c r="S14" s="20">
        <v>1025</v>
      </c>
      <c r="T14" s="21">
        <v>0</v>
      </c>
      <c r="U14" s="19">
        <v>0</v>
      </c>
      <c r="V14" s="20">
        <v>1198</v>
      </c>
      <c r="W14" s="20">
        <v>677</v>
      </c>
      <c r="X14" s="20">
        <v>876</v>
      </c>
      <c r="Y14" s="20">
        <v>1045</v>
      </c>
      <c r="Z14" s="20">
        <v>0</v>
      </c>
      <c r="AA14" s="21">
        <v>0</v>
      </c>
      <c r="AB14" s="20">
        <v>0</v>
      </c>
      <c r="AC14" s="20">
        <v>1323</v>
      </c>
      <c r="AD14" s="20">
        <v>1186</v>
      </c>
      <c r="AE14" s="20">
        <v>937</v>
      </c>
      <c r="AF14" s="20">
        <v>1206</v>
      </c>
      <c r="AG14" s="20">
        <v>1110</v>
      </c>
      <c r="AH14" s="23"/>
    </row>
    <row r="15" spans="1:34" x14ac:dyDescent="0.25">
      <c r="A15" s="24"/>
      <c r="B15" s="25" t="s">
        <v>10</v>
      </c>
      <c r="C15" s="18">
        <v>26</v>
      </c>
      <c r="D15" s="18">
        <v>32</v>
      </c>
      <c r="E15" s="18">
        <v>25</v>
      </c>
      <c r="F15" s="22">
        <v>0</v>
      </c>
      <c r="G15" s="26">
        <v>0</v>
      </c>
      <c r="H15" s="18">
        <v>33</v>
      </c>
      <c r="I15" s="18">
        <v>49</v>
      </c>
      <c r="J15" s="18">
        <v>1</v>
      </c>
      <c r="K15" s="18">
        <v>54</v>
      </c>
      <c r="L15" s="18">
        <v>43</v>
      </c>
      <c r="M15" s="22">
        <v>0</v>
      </c>
      <c r="N15" s="26">
        <v>0</v>
      </c>
      <c r="O15" s="18">
        <v>57</v>
      </c>
      <c r="P15" s="18">
        <v>45</v>
      </c>
      <c r="Q15" s="18">
        <v>44</v>
      </c>
      <c r="R15" s="18">
        <v>26</v>
      </c>
      <c r="S15" s="18">
        <v>43</v>
      </c>
      <c r="T15" s="22">
        <v>0</v>
      </c>
      <c r="U15" s="26">
        <v>0</v>
      </c>
      <c r="V15" s="18">
        <v>30</v>
      </c>
      <c r="W15" s="18">
        <v>7</v>
      </c>
      <c r="X15" s="18">
        <v>19</v>
      </c>
      <c r="Y15" s="18">
        <v>16</v>
      </c>
      <c r="Z15" s="18">
        <v>0</v>
      </c>
      <c r="AA15" s="22">
        <v>0</v>
      </c>
      <c r="AB15" s="18">
        <v>0</v>
      </c>
      <c r="AC15" s="18">
        <v>23</v>
      </c>
      <c r="AD15" s="18">
        <v>19</v>
      </c>
      <c r="AE15" s="18">
        <v>12</v>
      </c>
      <c r="AF15" s="18">
        <v>18</v>
      </c>
      <c r="AG15" s="18">
        <v>14</v>
      </c>
      <c r="AH15" s="23"/>
    </row>
    <row r="16" spans="1:34" ht="15.75" thickBot="1" x14ac:dyDescent="0.3">
      <c r="A16" s="24"/>
      <c r="B16" s="25" t="s">
        <v>11</v>
      </c>
      <c r="C16" s="27">
        <f t="shared" ref="C16:L16" si="2">C15/C14*100</f>
        <v>3.2663316582914574</v>
      </c>
      <c r="D16" s="27">
        <f t="shared" si="2"/>
        <v>3.9800995024875623</v>
      </c>
      <c r="E16" s="27">
        <f t="shared" si="2"/>
        <v>3.0826140567200988</v>
      </c>
      <c r="F16" s="30">
        <v>0</v>
      </c>
      <c r="G16" s="28">
        <v>0</v>
      </c>
      <c r="H16" s="29">
        <f t="shared" si="2"/>
        <v>3.8150289017341041</v>
      </c>
      <c r="I16" s="29">
        <f t="shared" si="2"/>
        <v>5.9322033898305087</v>
      </c>
      <c r="J16" s="29">
        <f t="shared" si="2"/>
        <v>6.666666666666667</v>
      </c>
      <c r="K16" s="29">
        <f t="shared" si="2"/>
        <v>6.0742407199100112</v>
      </c>
      <c r="L16" s="29">
        <f t="shared" si="2"/>
        <v>4.5358649789029535</v>
      </c>
      <c r="M16" s="30">
        <v>0</v>
      </c>
      <c r="N16" s="28">
        <v>0</v>
      </c>
      <c r="O16" s="29">
        <f t="shared" ref="O16:S16" si="3">O15/O14*100</f>
        <v>5.6213017751479288</v>
      </c>
      <c r="P16" s="29">
        <f t="shared" si="3"/>
        <v>5.0448430493273539</v>
      </c>
      <c r="Q16" s="29">
        <f t="shared" si="3"/>
        <v>4.1587901701323249</v>
      </c>
      <c r="R16" s="29">
        <f t="shared" si="3"/>
        <v>3.0267753201396972</v>
      </c>
      <c r="S16" s="29">
        <f t="shared" si="3"/>
        <v>4.1951219512195124</v>
      </c>
      <c r="T16" s="30">
        <v>0</v>
      </c>
      <c r="U16" s="28">
        <v>0</v>
      </c>
      <c r="V16" s="29">
        <f t="shared" ref="V16:AG16" si="4">V15/V14*100</f>
        <v>2.5041736227045077</v>
      </c>
      <c r="W16" s="29">
        <f t="shared" si="4"/>
        <v>1.0339734121122599</v>
      </c>
      <c r="X16" s="29">
        <f t="shared" si="4"/>
        <v>2.1689497716894977</v>
      </c>
      <c r="Y16" s="29">
        <f t="shared" si="4"/>
        <v>1.5311004784688995</v>
      </c>
      <c r="Z16" s="29">
        <v>0</v>
      </c>
      <c r="AA16" s="30">
        <v>0</v>
      </c>
      <c r="AB16" s="28">
        <v>0</v>
      </c>
      <c r="AC16" s="29">
        <f t="shared" si="4"/>
        <v>1.7384731670445956</v>
      </c>
      <c r="AD16" s="29">
        <f t="shared" si="4"/>
        <v>1.6020236087689714</v>
      </c>
      <c r="AE16" s="29">
        <f t="shared" si="4"/>
        <v>1.2806830309498398</v>
      </c>
      <c r="AF16" s="29">
        <f t="shared" si="4"/>
        <v>1.4925373134328357</v>
      </c>
      <c r="AG16" s="29">
        <f t="shared" si="4"/>
        <v>1.2612612612612613</v>
      </c>
      <c r="AH16" s="23"/>
    </row>
    <row r="17" spans="1:34" x14ac:dyDescent="0.25">
      <c r="A17" s="16"/>
      <c r="B17" s="17" t="s">
        <v>12</v>
      </c>
      <c r="C17" s="20">
        <v>1024</v>
      </c>
      <c r="D17" s="20">
        <v>1015</v>
      </c>
      <c r="E17" s="20">
        <v>1152</v>
      </c>
      <c r="F17" s="18">
        <v>0</v>
      </c>
      <c r="G17" s="41">
        <v>0</v>
      </c>
      <c r="H17" s="42">
        <v>1184</v>
      </c>
      <c r="I17" s="42">
        <v>1148</v>
      </c>
      <c r="J17" s="42">
        <v>13</v>
      </c>
      <c r="K17" s="42">
        <v>1233</v>
      </c>
      <c r="L17" s="42">
        <v>1203</v>
      </c>
      <c r="M17" s="42">
        <v>0</v>
      </c>
      <c r="N17" s="26">
        <v>0</v>
      </c>
      <c r="O17" s="18">
        <v>1156</v>
      </c>
      <c r="P17" s="18">
        <v>1073</v>
      </c>
      <c r="Q17" s="18">
        <v>1086</v>
      </c>
      <c r="R17" s="18">
        <v>1084</v>
      </c>
      <c r="S17" s="18">
        <v>1207</v>
      </c>
      <c r="T17" s="22">
        <v>0</v>
      </c>
      <c r="U17" s="19">
        <v>0</v>
      </c>
      <c r="V17" s="20">
        <v>1362</v>
      </c>
      <c r="W17" s="20">
        <v>878</v>
      </c>
      <c r="X17" s="20">
        <v>1105</v>
      </c>
      <c r="Y17" s="20">
        <v>1181</v>
      </c>
      <c r="Z17" s="20">
        <v>0</v>
      </c>
      <c r="AA17" s="21">
        <v>0</v>
      </c>
      <c r="AB17" s="19">
        <v>0</v>
      </c>
      <c r="AC17" s="20">
        <v>1414</v>
      </c>
      <c r="AD17" s="20">
        <v>1405</v>
      </c>
      <c r="AE17" s="20">
        <v>1161</v>
      </c>
      <c r="AF17" s="20">
        <v>1348</v>
      </c>
      <c r="AG17" s="20">
        <v>1318</v>
      </c>
      <c r="AH17" s="23"/>
    </row>
    <row r="18" spans="1:34" x14ac:dyDescent="0.25">
      <c r="A18" s="24"/>
      <c r="B18" s="25" t="s">
        <v>13</v>
      </c>
      <c r="C18" s="18">
        <v>14</v>
      </c>
      <c r="D18" s="18">
        <v>15</v>
      </c>
      <c r="E18" s="18">
        <v>18</v>
      </c>
      <c r="F18" s="22">
        <v>0</v>
      </c>
      <c r="G18" s="26">
        <v>0</v>
      </c>
      <c r="H18" s="18">
        <v>31</v>
      </c>
      <c r="I18" s="18">
        <v>20</v>
      </c>
      <c r="J18" s="18">
        <v>0</v>
      </c>
      <c r="K18" s="18">
        <v>26</v>
      </c>
      <c r="L18" s="18">
        <v>18</v>
      </c>
      <c r="M18" s="22">
        <v>0</v>
      </c>
      <c r="N18" s="26">
        <v>0</v>
      </c>
      <c r="O18" s="18">
        <v>22</v>
      </c>
      <c r="P18" s="18">
        <v>24</v>
      </c>
      <c r="Q18" s="18">
        <v>22</v>
      </c>
      <c r="R18" s="18">
        <v>19</v>
      </c>
      <c r="S18" s="18">
        <v>12</v>
      </c>
      <c r="T18" s="22">
        <v>0</v>
      </c>
      <c r="U18" s="26">
        <v>0</v>
      </c>
      <c r="V18" s="18">
        <v>21</v>
      </c>
      <c r="W18" s="18">
        <v>16</v>
      </c>
      <c r="X18" s="18">
        <v>17</v>
      </c>
      <c r="Y18" s="18">
        <v>15</v>
      </c>
      <c r="Z18" s="18">
        <v>0</v>
      </c>
      <c r="AA18" s="22">
        <v>0</v>
      </c>
      <c r="AB18" s="18">
        <v>0</v>
      </c>
      <c r="AC18" s="18">
        <v>20</v>
      </c>
      <c r="AD18" s="18">
        <v>16</v>
      </c>
      <c r="AE18" s="18">
        <v>25</v>
      </c>
      <c r="AF18" s="18">
        <v>15</v>
      </c>
      <c r="AG18" s="18">
        <v>10</v>
      </c>
      <c r="AH18" s="23"/>
    </row>
    <row r="19" spans="1:34" ht="15.75" thickBot="1" x14ac:dyDescent="0.3">
      <c r="A19" s="24"/>
      <c r="B19" s="25" t="s">
        <v>11</v>
      </c>
      <c r="C19" s="27">
        <f t="shared" ref="C19:L19" si="5">C18/C17*100</f>
        <v>1.3671875</v>
      </c>
      <c r="D19" s="27">
        <f t="shared" si="5"/>
        <v>1.4778325123152709</v>
      </c>
      <c r="E19" s="27">
        <f t="shared" si="5"/>
        <v>1.5625</v>
      </c>
      <c r="F19" s="27">
        <v>0</v>
      </c>
      <c r="G19" s="32">
        <v>0</v>
      </c>
      <c r="H19" s="27">
        <f t="shared" si="5"/>
        <v>2.6182432432432434</v>
      </c>
      <c r="I19" s="27">
        <f t="shared" si="5"/>
        <v>1.7421602787456445</v>
      </c>
      <c r="J19" s="27">
        <f t="shared" si="5"/>
        <v>0</v>
      </c>
      <c r="K19" s="27">
        <f t="shared" si="5"/>
        <v>2.1086780210867802</v>
      </c>
      <c r="L19" s="27">
        <f t="shared" si="5"/>
        <v>1.4962593516209477</v>
      </c>
      <c r="M19" s="31">
        <v>0</v>
      </c>
      <c r="N19" s="32">
        <v>0</v>
      </c>
      <c r="O19" s="27">
        <f t="shared" ref="O19:S19" si="6">O18/O17*100</f>
        <v>1.9031141868512111</v>
      </c>
      <c r="P19" s="27">
        <f t="shared" si="6"/>
        <v>2.2367194780987885</v>
      </c>
      <c r="Q19" s="27">
        <f t="shared" si="6"/>
        <v>2.0257826887661143</v>
      </c>
      <c r="R19" s="27">
        <f t="shared" si="6"/>
        <v>1.7527675276752765</v>
      </c>
      <c r="S19" s="27">
        <f t="shared" si="6"/>
        <v>0.9942004971002486</v>
      </c>
      <c r="T19" s="31">
        <v>0</v>
      </c>
      <c r="U19" s="32">
        <v>0</v>
      </c>
      <c r="V19" s="27">
        <f t="shared" ref="V19:AG19" si="7">V18/V17*100</f>
        <v>1.5418502202643172</v>
      </c>
      <c r="W19" s="27">
        <f t="shared" si="7"/>
        <v>1.8223234624145785</v>
      </c>
      <c r="X19" s="27">
        <f t="shared" si="7"/>
        <v>1.5384615384615385</v>
      </c>
      <c r="Y19" s="27">
        <f t="shared" si="7"/>
        <v>1.2701100762066047</v>
      </c>
      <c r="Z19" s="27">
        <v>0</v>
      </c>
      <c r="AA19" s="31">
        <v>0</v>
      </c>
      <c r="AB19" s="27">
        <v>0</v>
      </c>
      <c r="AC19" s="27">
        <f t="shared" si="7"/>
        <v>1.4144271570014144</v>
      </c>
      <c r="AD19" s="27">
        <f t="shared" si="7"/>
        <v>1.1387900355871887</v>
      </c>
      <c r="AE19" s="27">
        <f t="shared" si="7"/>
        <v>2.1533161068044793</v>
      </c>
      <c r="AF19" s="27">
        <f t="shared" si="7"/>
        <v>1.1127596439169141</v>
      </c>
      <c r="AG19" s="27">
        <f t="shared" si="7"/>
        <v>0.75872534142640369</v>
      </c>
      <c r="AH19" s="23"/>
    </row>
    <row r="20" spans="1:34" x14ac:dyDescent="0.25">
      <c r="A20" s="16" t="s">
        <v>15</v>
      </c>
      <c r="B20" s="17" t="s">
        <v>16</v>
      </c>
      <c r="C20" s="20">
        <f>C7+C14</f>
        <v>999</v>
      </c>
      <c r="D20" s="20">
        <f t="shared" ref="D20:F20" si="8">D7+D14</f>
        <v>1030</v>
      </c>
      <c r="E20" s="20">
        <f t="shared" si="8"/>
        <v>1017</v>
      </c>
      <c r="F20" s="20">
        <f t="shared" si="8"/>
        <v>232</v>
      </c>
      <c r="G20" s="19">
        <f t="shared" ref="G20:M20" si="9">G7+G14</f>
        <v>225</v>
      </c>
      <c r="H20" s="20">
        <f t="shared" si="9"/>
        <v>1091</v>
      </c>
      <c r="I20" s="20">
        <f t="shared" si="9"/>
        <v>1057</v>
      </c>
      <c r="J20" s="20">
        <f t="shared" si="9"/>
        <v>260</v>
      </c>
      <c r="K20" s="20">
        <f t="shared" si="9"/>
        <v>1136</v>
      </c>
      <c r="L20" s="20">
        <f t="shared" si="9"/>
        <v>1209</v>
      </c>
      <c r="M20" s="21">
        <f t="shared" si="9"/>
        <v>249</v>
      </c>
      <c r="N20" s="19">
        <f t="shared" ref="N20:T20" si="10">N7+N14</f>
        <v>226</v>
      </c>
      <c r="O20" s="20">
        <f t="shared" si="10"/>
        <v>1256</v>
      </c>
      <c r="P20" s="20">
        <f t="shared" si="10"/>
        <v>1170</v>
      </c>
      <c r="Q20" s="20">
        <f t="shared" si="10"/>
        <v>1356</v>
      </c>
      <c r="R20" s="20">
        <f t="shared" si="10"/>
        <v>1109</v>
      </c>
      <c r="S20" s="20">
        <f t="shared" si="10"/>
        <v>1298</v>
      </c>
      <c r="T20" s="21">
        <f t="shared" si="10"/>
        <v>281</v>
      </c>
      <c r="U20" s="19">
        <f t="shared" ref="U20:AA20" si="11">U7+U14</f>
        <v>277</v>
      </c>
      <c r="V20" s="20">
        <f t="shared" si="11"/>
        <v>1498</v>
      </c>
      <c r="W20" s="20">
        <f t="shared" si="11"/>
        <v>894</v>
      </c>
      <c r="X20" s="20">
        <f t="shared" si="11"/>
        <v>1152</v>
      </c>
      <c r="Y20" s="20">
        <f t="shared" si="11"/>
        <v>1339</v>
      </c>
      <c r="Z20" s="20">
        <f t="shared" si="11"/>
        <v>296</v>
      </c>
      <c r="AA20" s="21">
        <f t="shared" si="11"/>
        <v>303</v>
      </c>
      <c r="AB20" s="20">
        <f t="shared" ref="AB20:AG20" si="12">AB7+AB14</f>
        <v>290</v>
      </c>
      <c r="AC20" s="20">
        <f t="shared" si="12"/>
        <v>1614</v>
      </c>
      <c r="AD20" s="20">
        <f t="shared" si="12"/>
        <v>1489</v>
      </c>
      <c r="AE20" s="20">
        <f t="shared" si="12"/>
        <v>1241</v>
      </c>
      <c r="AF20" s="20">
        <f t="shared" si="12"/>
        <v>1521</v>
      </c>
      <c r="AG20" s="20">
        <f t="shared" si="12"/>
        <v>1380</v>
      </c>
      <c r="AH20" s="23"/>
    </row>
    <row r="21" spans="1:34" x14ac:dyDescent="0.25">
      <c r="A21" s="24" t="s">
        <v>17</v>
      </c>
      <c r="B21" s="25" t="s">
        <v>18</v>
      </c>
      <c r="C21" s="18">
        <f t="shared" ref="C21:F21" si="13">C8+C15</f>
        <v>47</v>
      </c>
      <c r="D21" s="18">
        <f t="shared" si="13"/>
        <v>59</v>
      </c>
      <c r="E21" s="18">
        <f t="shared" si="13"/>
        <v>42</v>
      </c>
      <c r="F21" s="18">
        <f t="shared" si="13"/>
        <v>33</v>
      </c>
      <c r="G21" s="26">
        <f t="shared" ref="G21:M21" si="14">G8+G15</f>
        <v>19</v>
      </c>
      <c r="H21" s="18">
        <f t="shared" si="14"/>
        <v>67</v>
      </c>
      <c r="I21" s="18">
        <f t="shared" si="14"/>
        <v>80</v>
      </c>
      <c r="J21" s="18">
        <f t="shared" si="14"/>
        <v>25</v>
      </c>
      <c r="K21" s="18">
        <f t="shared" si="14"/>
        <v>86</v>
      </c>
      <c r="L21" s="18">
        <f t="shared" si="14"/>
        <v>68</v>
      </c>
      <c r="M21" s="22">
        <f t="shared" si="14"/>
        <v>31</v>
      </c>
      <c r="N21" s="26">
        <f t="shared" ref="N21:T21" si="15">N8+N15</f>
        <v>30</v>
      </c>
      <c r="O21" s="18">
        <f t="shared" si="15"/>
        <v>81</v>
      </c>
      <c r="P21" s="18">
        <f t="shared" si="15"/>
        <v>95</v>
      </c>
      <c r="Q21" s="18">
        <f t="shared" si="15"/>
        <v>80</v>
      </c>
      <c r="R21" s="18">
        <f t="shared" si="15"/>
        <v>59</v>
      </c>
      <c r="S21" s="18">
        <f t="shared" si="15"/>
        <v>61</v>
      </c>
      <c r="T21" s="22">
        <f t="shared" si="15"/>
        <v>21</v>
      </c>
      <c r="U21" s="26">
        <f t="shared" ref="U21:AA21" si="16">U8+U15</f>
        <v>29</v>
      </c>
      <c r="V21" s="18">
        <f t="shared" si="16"/>
        <v>54</v>
      </c>
      <c r="W21" s="18">
        <f t="shared" si="16"/>
        <v>40</v>
      </c>
      <c r="X21" s="18">
        <f t="shared" si="16"/>
        <v>38</v>
      </c>
      <c r="Y21" s="18">
        <f t="shared" si="16"/>
        <v>49</v>
      </c>
      <c r="Z21" s="18">
        <f t="shared" si="16"/>
        <v>15</v>
      </c>
      <c r="AA21" s="22">
        <f t="shared" si="16"/>
        <v>27</v>
      </c>
      <c r="AB21" s="18">
        <f t="shared" ref="AB21:AG21" si="17">AB8+AB15</f>
        <v>21</v>
      </c>
      <c r="AC21" s="18">
        <f t="shared" si="17"/>
        <v>40</v>
      </c>
      <c r="AD21" s="18">
        <f t="shared" si="17"/>
        <v>37</v>
      </c>
      <c r="AE21" s="18">
        <f t="shared" si="17"/>
        <v>29</v>
      </c>
      <c r="AF21" s="18">
        <f t="shared" si="17"/>
        <v>39</v>
      </c>
      <c r="AG21" s="18">
        <f t="shared" si="17"/>
        <v>27</v>
      </c>
      <c r="AH21" s="23"/>
    </row>
    <row r="22" spans="1:34" ht="15.75" thickBot="1" x14ac:dyDescent="0.3">
      <c r="A22" s="24"/>
      <c r="B22" s="25" t="s">
        <v>11</v>
      </c>
      <c r="C22" s="27">
        <f t="shared" ref="C22:F22" si="18">C21/C20*100</f>
        <v>4.7047047047047048</v>
      </c>
      <c r="D22" s="27">
        <f t="shared" si="18"/>
        <v>5.7281553398058254</v>
      </c>
      <c r="E22" s="27">
        <f t="shared" si="18"/>
        <v>4.1297935103244834</v>
      </c>
      <c r="F22" s="27">
        <f t="shared" si="18"/>
        <v>14.224137931034484</v>
      </c>
      <c r="G22" s="32">
        <f t="shared" ref="G22:M22" si="19">G21/G20*100</f>
        <v>8.4444444444444446</v>
      </c>
      <c r="H22" s="27">
        <f t="shared" si="19"/>
        <v>6.1411549037580198</v>
      </c>
      <c r="I22" s="27">
        <f t="shared" si="19"/>
        <v>7.5685903500473035</v>
      </c>
      <c r="J22" s="27">
        <f t="shared" si="19"/>
        <v>9.6153846153846168</v>
      </c>
      <c r="K22" s="27">
        <f t="shared" si="19"/>
        <v>7.5704225352112671</v>
      </c>
      <c r="L22" s="27">
        <f t="shared" si="19"/>
        <v>5.6244830438378832</v>
      </c>
      <c r="M22" s="31">
        <f t="shared" si="19"/>
        <v>12.449799196787147</v>
      </c>
      <c r="N22" s="32">
        <f t="shared" ref="N22:T22" si="20">N21/N20*100</f>
        <v>13.274336283185843</v>
      </c>
      <c r="O22" s="27">
        <f t="shared" si="20"/>
        <v>6.4490445859872612</v>
      </c>
      <c r="P22" s="27">
        <f t="shared" si="20"/>
        <v>8.1196581196581192</v>
      </c>
      <c r="Q22" s="27">
        <f t="shared" si="20"/>
        <v>5.8997050147492622</v>
      </c>
      <c r="R22" s="27">
        <f t="shared" si="20"/>
        <v>5.3201082055906221</v>
      </c>
      <c r="S22" s="27">
        <f t="shared" si="20"/>
        <v>4.6995377503852085</v>
      </c>
      <c r="T22" s="31">
        <f t="shared" si="20"/>
        <v>7.4733096085409247</v>
      </c>
      <c r="U22" s="32">
        <f t="shared" ref="U22:AA22" si="21">U21/U20*100</f>
        <v>10.469314079422382</v>
      </c>
      <c r="V22" s="27">
        <f t="shared" si="21"/>
        <v>3.6048064085447264</v>
      </c>
      <c r="W22" s="27">
        <f t="shared" si="21"/>
        <v>4.4742729306487696</v>
      </c>
      <c r="X22" s="27">
        <f t="shared" si="21"/>
        <v>3.2986111111111112</v>
      </c>
      <c r="Y22" s="27">
        <f t="shared" si="21"/>
        <v>3.6594473487677375</v>
      </c>
      <c r="Z22" s="27">
        <f t="shared" si="21"/>
        <v>5.0675675675675675</v>
      </c>
      <c r="AA22" s="31">
        <f t="shared" si="21"/>
        <v>8.9108910891089099</v>
      </c>
      <c r="AB22" s="27">
        <f t="shared" ref="AB22:AG22" si="22">AB21/AB20*100</f>
        <v>7.2413793103448283</v>
      </c>
      <c r="AC22" s="27">
        <f t="shared" si="22"/>
        <v>2.4783147459727388</v>
      </c>
      <c r="AD22" s="27">
        <f t="shared" si="22"/>
        <v>2.4848891873740766</v>
      </c>
      <c r="AE22" s="27">
        <f t="shared" si="22"/>
        <v>2.3368251410153102</v>
      </c>
      <c r="AF22" s="27">
        <f t="shared" si="22"/>
        <v>2.5641025641025639</v>
      </c>
      <c r="AG22" s="27">
        <f t="shared" si="22"/>
        <v>1.956521739130435</v>
      </c>
      <c r="AH22" s="23"/>
    </row>
    <row r="23" spans="1:34" x14ac:dyDescent="0.25">
      <c r="A23" s="16" t="s">
        <v>19</v>
      </c>
      <c r="B23" s="17" t="s">
        <v>16</v>
      </c>
      <c r="C23" s="20">
        <f t="shared" ref="C23:F23" si="23">C10+C17</f>
        <v>1561</v>
      </c>
      <c r="D23" s="20">
        <f t="shared" si="23"/>
        <v>1585</v>
      </c>
      <c r="E23" s="20">
        <f t="shared" si="23"/>
        <v>1602</v>
      </c>
      <c r="F23" s="20">
        <f t="shared" si="23"/>
        <v>469</v>
      </c>
      <c r="G23" s="19">
        <f t="shared" ref="G23:M23" si="24">G10+G17</f>
        <v>339</v>
      </c>
      <c r="H23" s="20">
        <f t="shared" si="24"/>
        <v>1690</v>
      </c>
      <c r="I23" s="20">
        <f t="shared" si="24"/>
        <v>1609</v>
      </c>
      <c r="J23" s="20">
        <f t="shared" si="24"/>
        <v>496</v>
      </c>
      <c r="K23" s="20">
        <f t="shared" si="24"/>
        <v>1721</v>
      </c>
      <c r="L23" s="20">
        <f t="shared" si="24"/>
        <v>1678</v>
      </c>
      <c r="M23" s="21">
        <f t="shared" si="24"/>
        <v>450</v>
      </c>
      <c r="N23" s="19">
        <f t="shared" ref="N23:T23" si="25">N10+N17</f>
        <v>404</v>
      </c>
      <c r="O23" s="20">
        <f t="shared" si="25"/>
        <v>1661</v>
      </c>
      <c r="P23" s="20">
        <f t="shared" si="25"/>
        <v>1623</v>
      </c>
      <c r="Q23" s="20">
        <f t="shared" si="25"/>
        <v>1574</v>
      </c>
      <c r="R23" s="20">
        <f t="shared" si="25"/>
        <v>1606</v>
      </c>
      <c r="S23" s="20">
        <f t="shared" si="25"/>
        <v>1832</v>
      </c>
      <c r="T23" s="21">
        <f t="shared" si="25"/>
        <v>507</v>
      </c>
      <c r="U23" s="19">
        <f t="shared" ref="U23:AA23" si="26">U10+U17</f>
        <v>464</v>
      </c>
      <c r="V23" s="20">
        <f t="shared" si="26"/>
        <v>1916</v>
      </c>
      <c r="W23" s="20">
        <f t="shared" si="26"/>
        <v>1317</v>
      </c>
      <c r="X23" s="20">
        <f t="shared" si="26"/>
        <v>1607</v>
      </c>
      <c r="Y23" s="20">
        <f t="shared" si="26"/>
        <v>1727</v>
      </c>
      <c r="Z23" s="20">
        <f t="shared" si="26"/>
        <v>519</v>
      </c>
      <c r="AA23" s="21">
        <f t="shared" si="26"/>
        <v>536</v>
      </c>
      <c r="AB23" s="20">
        <f t="shared" ref="AB23:AG23" si="27">AB10+AB17</f>
        <v>499</v>
      </c>
      <c r="AC23" s="20">
        <f t="shared" si="27"/>
        <v>2006</v>
      </c>
      <c r="AD23" s="20">
        <f t="shared" si="27"/>
        <v>2055</v>
      </c>
      <c r="AE23" s="20">
        <f t="shared" si="27"/>
        <v>1791</v>
      </c>
      <c r="AF23" s="20">
        <f t="shared" si="27"/>
        <v>1914</v>
      </c>
      <c r="AG23" s="20">
        <f t="shared" si="27"/>
        <v>1836</v>
      </c>
      <c r="AH23" s="23"/>
    </row>
    <row r="24" spans="1:34" x14ac:dyDescent="0.25">
      <c r="A24" s="24"/>
      <c r="B24" s="25" t="s">
        <v>18</v>
      </c>
      <c r="C24" s="18">
        <f t="shared" ref="C24:F24" si="28">C18+C11</f>
        <v>40</v>
      </c>
      <c r="D24" s="18">
        <f t="shared" si="28"/>
        <v>39</v>
      </c>
      <c r="E24" s="18">
        <f t="shared" si="28"/>
        <v>27</v>
      </c>
      <c r="F24" s="18">
        <f t="shared" si="28"/>
        <v>16</v>
      </c>
      <c r="G24" s="26">
        <f t="shared" ref="G24:M24" si="29">G18+G11</f>
        <v>14</v>
      </c>
      <c r="H24" s="18">
        <f t="shared" si="29"/>
        <v>47</v>
      </c>
      <c r="I24" s="18">
        <f t="shared" si="29"/>
        <v>41</v>
      </c>
      <c r="J24" s="18">
        <f t="shared" si="29"/>
        <v>16</v>
      </c>
      <c r="K24" s="18">
        <f t="shared" si="29"/>
        <v>41</v>
      </c>
      <c r="L24" s="18">
        <f t="shared" si="29"/>
        <v>33</v>
      </c>
      <c r="M24" s="22">
        <f t="shared" si="29"/>
        <v>16</v>
      </c>
      <c r="N24" s="26">
        <f t="shared" ref="N24:T24" si="30">N18+N11</f>
        <v>13</v>
      </c>
      <c r="O24" s="18">
        <f t="shared" si="30"/>
        <v>42</v>
      </c>
      <c r="P24" s="18">
        <f t="shared" si="30"/>
        <v>42</v>
      </c>
      <c r="Q24" s="18">
        <f t="shared" si="30"/>
        <v>37</v>
      </c>
      <c r="R24" s="18">
        <f t="shared" si="30"/>
        <v>29</v>
      </c>
      <c r="S24" s="18">
        <f t="shared" si="30"/>
        <v>23</v>
      </c>
      <c r="T24" s="22">
        <f t="shared" si="30"/>
        <v>22</v>
      </c>
      <c r="U24" s="26">
        <f t="shared" ref="U24:AA24" si="31">U18+U11</f>
        <v>12</v>
      </c>
      <c r="V24" s="18">
        <f t="shared" si="31"/>
        <v>40</v>
      </c>
      <c r="W24" s="18">
        <f t="shared" si="31"/>
        <v>29</v>
      </c>
      <c r="X24" s="18">
        <f t="shared" si="31"/>
        <v>28</v>
      </c>
      <c r="Y24" s="18">
        <f t="shared" si="31"/>
        <v>31</v>
      </c>
      <c r="Z24" s="18">
        <f t="shared" si="31"/>
        <v>15</v>
      </c>
      <c r="AA24" s="22">
        <f t="shared" si="31"/>
        <v>10</v>
      </c>
      <c r="AB24" s="18">
        <f t="shared" ref="AB24:AG24" si="32">AB18+AB11</f>
        <v>8</v>
      </c>
      <c r="AC24" s="18">
        <f t="shared" si="32"/>
        <v>39</v>
      </c>
      <c r="AD24" s="18">
        <f t="shared" si="32"/>
        <v>30</v>
      </c>
      <c r="AE24" s="18">
        <f t="shared" si="32"/>
        <v>44</v>
      </c>
      <c r="AF24" s="18">
        <f t="shared" si="32"/>
        <v>26</v>
      </c>
      <c r="AG24" s="18">
        <f t="shared" si="32"/>
        <v>19</v>
      </c>
      <c r="AH24" s="23"/>
    </row>
    <row r="25" spans="1:34" ht="15.75" thickBot="1" x14ac:dyDescent="0.3">
      <c r="A25" s="33"/>
      <c r="B25" s="25" t="s">
        <v>11</v>
      </c>
      <c r="C25" s="29">
        <f t="shared" ref="C25:F25" si="33">C24/C23*100</f>
        <v>2.5624599615631007</v>
      </c>
      <c r="D25" s="29">
        <f t="shared" si="33"/>
        <v>2.4605678233438488</v>
      </c>
      <c r="E25" s="29">
        <f t="shared" si="33"/>
        <v>1.6853932584269662</v>
      </c>
      <c r="F25" s="29">
        <f t="shared" si="33"/>
        <v>3.4115138592750531</v>
      </c>
      <c r="G25" s="28">
        <f t="shared" ref="G25:M25" si="34">G24/G23*100</f>
        <v>4.1297935103244834</v>
      </c>
      <c r="H25" s="29">
        <f t="shared" si="34"/>
        <v>2.7810650887573964</v>
      </c>
      <c r="I25" s="29">
        <f t="shared" si="34"/>
        <v>2.5481665630826598</v>
      </c>
      <c r="J25" s="29">
        <f t="shared" si="34"/>
        <v>3.225806451612903</v>
      </c>
      <c r="K25" s="29">
        <f t="shared" si="34"/>
        <v>2.3823358512492736</v>
      </c>
      <c r="L25" s="29">
        <f t="shared" si="34"/>
        <v>1.9666269368295588</v>
      </c>
      <c r="M25" s="30">
        <f t="shared" si="34"/>
        <v>3.5555555555555554</v>
      </c>
      <c r="N25" s="28">
        <f t="shared" ref="N25:T25" si="35">N24/N23*100</f>
        <v>3.217821782178218</v>
      </c>
      <c r="O25" s="29">
        <f t="shared" si="35"/>
        <v>2.5285972305839857</v>
      </c>
      <c r="P25" s="29">
        <f t="shared" si="35"/>
        <v>2.5878003696857674</v>
      </c>
      <c r="Q25" s="29">
        <f t="shared" si="35"/>
        <v>2.3506988564167726</v>
      </c>
      <c r="R25" s="29">
        <f t="shared" si="35"/>
        <v>1.8057285180572851</v>
      </c>
      <c r="S25" s="29">
        <f t="shared" si="35"/>
        <v>1.2554585152838427</v>
      </c>
      <c r="T25" s="30">
        <f t="shared" si="35"/>
        <v>4.3392504930966469</v>
      </c>
      <c r="U25" s="28">
        <f t="shared" ref="U25:AA25" si="36">U24/U23*100</f>
        <v>2.5862068965517242</v>
      </c>
      <c r="V25" s="29">
        <f t="shared" si="36"/>
        <v>2.0876826722338206</v>
      </c>
      <c r="W25" s="29">
        <f t="shared" si="36"/>
        <v>2.201974183750949</v>
      </c>
      <c r="X25" s="29">
        <f t="shared" si="36"/>
        <v>1.7423771001866835</v>
      </c>
      <c r="Y25" s="29">
        <f t="shared" si="36"/>
        <v>1.7950202663578461</v>
      </c>
      <c r="Z25" s="29">
        <f t="shared" si="36"/>
        <v>2.8901734104046244</v>
      </c>
      <c r="AA25" s="30">
        <f t="shared" si="36"/>
        <v>1.8656716417910446</v>
      </c>
      <c r="AB25" s="34">
        <f t="shared" ref="AB25:AG25" si="37">AB24/AB23*100</f>
        <v>1.6032064128256511</v>
      </c>
      <c r="AC25" s="29">
        <f t="shared" si="37"/>
        <v>1.9441674975074776</v>
      </c>
      <c r="AD25" s="29">
        <f t="shared" si="37"/>
        <v>1.4598540145985401</v>
      </c>
      <c r="AE25" s="29">
        <f t="shared" si="37"/>
        <v>2.4567280848687885</v>
      </c>
      <c r="AF25" s="29">
        <f t="shared" si="37"/>
        <v>1.3584117032392893</v>
      </c>
      <c r="AG25" s="29">
        <f t="shared" si="37"/>
        <v>1.0348583877995643</v>
      </c>
      <c r="AH25" s="23"/>
    </row>
    <row r="26" spans="1:34" x14ac:dyDescent="0.25">
      <c r="A26" s="35" t="s">
        <v>20</v>
      </c>
      <c r="B26" s="17"/>
      <c r="M26" s="18"/>
      <c r="Q26" s="18"/>
    </row>
    <row r="27" spans="1:34" x14ac:dyDescent="0.25">
      <c r="A27" t="s">
        <v>21</v>
      </c>
      <c r="D27" s="36"/>
      <c r="N27" s="23"/>
      <c r="U27" s="23"/>
    </row>
    <row r="28" spans="1:34" x14ac:dyDescent="0.25">
      <c r="D28" s="36"/>
      <c r="N28" s="23"/>
      <c r="U28" s="23"/>
    </row>
    <row r="29" spans="1:34" x14ac:dyDescent="0.25">
      <c r="N29" s="23"/>
      <c r="U29" s="23"/>
    </row>
    <row r="30" spans="1:34" x14ac:dyDescent="0.25">
      <c r="N30" s="23"/>
      <c r="U30" s="23"/>
    </row>
    <row r="31" spans="1:34" x14ac:dyDescent="0.25">
      <c r="N31" s="23"/>
      <c r="U31" s="23"/>
    </row>
    <row r="32" spans="1:34" x14ac:dyDescent="0.25">
      <c r="N32" s="23"/>
      <c r="U32" s="23"/>
    </row>
    <row r="33" spans="14:21" x14ac:dyDescent="0.25">
      <c r="N33" s="23"/>
      <c r="U33" s="23"/>
    </row>
    <row r="34" spans="14:21" x14ac:dyDescent="0.25">
      <c r="N34" s="23"/>
      <c r="U34" s="23"/>
    </row>
    <row r="35" spans="14:21" x14ac:dyDescent="0.25">
      <c r="N35" s="23"/>
      <c r="U35" s="23"/>
    </row>
    <row r="36" spans="14:21" x14ac:dyDescent="0.25">
      <c r="N36" s="23"/>
      <c r="U36" s="23"/>
    </row>
    <row r="37" spans="14:21" x14ac:dyDescent="0.25">
      <c r="N37" s="23"/>
      <c r="U37" s="23"/>
    </row>
    <row r="38" spans="14:21" x14ac:dyDescent="0.25">
      <c r="N38" s="23"/>
      <c r="U38" s="23"/>
    </row>
    <row r="39" spans="14:21" x14ac:dyDescent="0.25">
      <c r="N39" s="23"/>
      <c r="U39" s="23"/>
    </row>
    <row r="40" spans="14:21" x14ac:dyDescent="0.25">
      <c r="N40" s="23"/>
      <c r="U40" s="23"/>
    </row>
    <row r="41" spans="14:21" x14ac:dyDescent="0.25">
      <c r="N41" s="23"/>
      <c r="U41" s="23"/>
    </row>
    <row r="42" spans="14:21" x14ac:dyDescent="0.25">
      <c r="N42" s="23"/>
      <c r="U42" s="23"/>
    </row>
    <row r="43" spans="14:21" x14ac:dyDescent="0.25">
      <c r="N43" s="23"/>
      <c r="U43" s="23"/>
    </row>
    <row r="44" spans="14:21" x14ac:dyDescent="0.25">
      <c r="N44" s="23"/>
      <c r="U44" s="23"/>
    </row>
    <row r="45" spans="14:21" x14ac:dyDescent="0.25">
      <c r="N45" s="23"/>
      <c r="U45" s="23"/>
    </row>
    <row r="46" spans="14:21" x14ac:dyDescent="0.25">
      <c r="N46" s="23"/>
    </row>
    <row r="47" spans="14:21" x14ac:dyDescent="0.25">
      <c r="N47" s="23"/>
    </row>
    <row r="48" spans="14:21" x14ac:dyDescent="0.25">
      <c r="N48" s="23"/>
    </row>
    <row r="49" spans="14:14" x14ac:dyDescent="0.25">
      <c r="N49" s="23"/>
    </row>
    <row r="50" spans="14:14" x14ac:dyDescent="0.25">
      <c r="N50" s="23"/>
    </row>
    <row r="51" spans="14:14" x14ac:dyDescent="0.25">
      <c r="N51" s="23"/>
    </row>
    <row r="52" spans="14:14" x14ac:dyDescent="0.25">
      <c r="N52" s="23"/>
    </row>
    <row r="53" spans="14:14" x14ac:dyDescent="0.25">
      <c r="N53" s="23"/>
    </row>
    <row r="54" spans="14:14" x14ac:dyDescent="0.25">
      <c r="N54" s="23"/>
    </row>
    <row r="55" spans="14:14" x14ac:dyDescent="0.25">
      <c r="N55" s="23"/>
    </row>
    <row r="56" spans="14:14" x14ac:dyDescent="0.25">
      <c r="N56" s="23"/>
    </row>
    <row r="57" spans="14:14" x14ac:dyDescent="0.25">
      <c r="N57" s="23"/>
    </row>
    <row r="58" spans="14:14" x14ac:dyDescent="0.25">
      <c r="N58" s="23"/>
    </row>
    <row r="59" spans="14:14" x14ac:dyDescent="0.25">
      <c r="N59" s="23"/>
    </row>
    <row r="60" spans="14:14" x14ac:dyDescent="0.25">
      <c r="N60" s="23"/>
    </row>
    <row r="61" spans="14:14" x14ac:dyDescent="0.25">
      <c r="N61" s="23"/>
    </row>
    <row r="62" spans="14:14" x14ac:dyDescent="0.25">
      <c r="N62" s="23"/>
    </row>
    <row r="63" spans="14:14" x14ac:dyDescent="0.25">
      <c r="N63" s="23"/>
    </row>
    <row r="64" spans="14:14" x14ac:dyDescent="0.25">
      <c r="N64" s="23"/>
    </row>
    <row r="65" spans="14:14" x14ac:dyDescent="0.25">
      <c r="N65" s="23"/>
    </row>
    <row r="66" spans="14:14" x14ac:dyDescent="0.25">
      <c r="N66" s="23"/>
    </row>
    <row r="67" spans="14:14" x14ac:dyDescent="0.25">
      <c r="N67" s="23"/>
    </row>
    <row r="68" spans="14:14" x14ac:dyDescent="0.25">
      <c r="N68" s="23"/>
    </row>
    <row r="69" spans="14:14" x14ac:dyDescent="0.25">
      <c r="N69" s="23"/>
    </row>
    <row r="70" spans="14:14" x14ac:dyDescent="0.25">
      <c r="N70" s="23"/>
    </row>
    <row r="71" spans="14:14" x14ac:dyDescent="0.25">
      <c r="N71" s="23"/>
    </row>
    <row r="72" spans="14:14" x14ac:dyDescent="0.25">
      <c r="N72" s="23"/>
    </row>
    <row r="73" spans="14:14" x14ac:dyDescent="0.25">
      <c r="N73" s="23"/>
    </row>
    <row r="74" spans="14:14" x14ac:dyDescent="0.25">
      <c r="N74" s="23"/>
    </row>
    <row r="75" spans="14:14" x14ac:dyDescent="0.25">
      <c r="N75" s="23"/>
    </row>
    <row r="76" spans="14:14" x14ac:dyDescent="0.25">
      <c r="N76" s="23"/>
    </row>
    <row r="77" spans="14:14" x14ac:dyDescent="0.25">
      <c r="N77" s="23"/>
    </row>
    <row r="78" spans="14:14" x14ac:dyDescent="0.25">
      <c r="N78" s="23"/>
    </row>
    <row r="79" spans="14:14" x14ac:dyDescent="0.25">
      <c r="N79" s="23"/>
    </row>
    <row r="80" spans="14:14" x14ac:dyDescent="0.25">
      <c r="N80" s="23"/>
    </row>
    <row r="81" spans="14:14" x14ac:dyDescent="0.25">
      <c r="N81" s="23"/>
    </row>
    <row r="82" spans="14:14" x14ac:dyDescent="0.25">
      <c r="N82" s="23"/>
    </row>
    <row r="83" spans="14:14" x14ac:dyDescent="0.25">
      <c r="N83" s="23"/>
    </row>
    <row r="84" spans="14:14" x14ac:dyDescent="0.25">
      <c r="N84" s="23"/>
    </row>
    <row r="85" spans="14:14" x14ac:dyDescent="0.25">
      <c r="N85" s="23"/>
    </row>
    <row r="86" spans="14:14" x14ac:dyDescent="0.25">
      <c r="N86" s="23"/>
    </row>
    <row r="87" spans="14:14" x14ac:dyDescent="0.25">
      <c r="N87" s="23"/>
    </row>
    <row r="88" spans="14:14" x14ac:dyDescent="0.25">
      <c r="N88" s="23"/>
    </row>
    <row r="89" spans="14:14" x14ac:dyDescent="0.25">
      <c r="N89" s="23"/>
    </row>
    <row r="90" spans="14:14" x14ac:dyDescent="0.25">
      <c r="N90" s="23"/>
    </row>
    <row r="91" spans="14:14" x14ac:dyDescent="0.25">
      <c r="N91" s="23"/>
    </row>
    <row r="92" spans="14:14" x14ac:dyDescent="0.25">
      <c r="N92" s="23"/>
    </row>
    <row r="93" spans="14:14" x14ac:dyDescent="0.25">
      <c r="N93" s="23"/>
    </row>
    <row r="94" spans="14:14" x14ac:dyDescent="0.25">
      <c r="N94" s="23"/>
    </row>
    <row r="95" spans="14:14" x14ac:dyDescent="0.25">
      <c r="N95" s="23"/>
    </row>
    <row r="96" spans="14:14" x14ac:dyDescent="0.25">
      <c r="N96" s="23"/>
    </row>
    <row r="97" spans="14:14" x14ac:dyDescent="0.25">
      <c r="N97" s="23"/>
    </row>
    <row r="98" spans="14:14" x14ac:dyDescent="0.25">
      <c r="N98" s="23"/>
    </row>
    <row r="99" spans="14:14" x14ac:dyDescent="0.25">
      <c r="N99" s="23"/>
    </row>
    <row r="100" spans="14:14" x14ac:dyDescent="0.25">
      <c r="N100" s="23"/>
    </row>
    <row r="101" spans="14:14" x14ac:dyDescent="0.25">
      <c r="N101" s="23"/>
    </row>
    <row r="102" spans="14:14" x14ac:dyDescent="0.25">
      <c r="N102" s="23"/>
    </row>
    <row r="103" spans="14:14" x14ac:dyDescent="0.25">
      <c r="N103" s="23"/>
    </row>
    <row r="104" spans="14:14" x14ac:dyDescent="0.25">
      <c r="N104" s="23"/>
    </row>
    <row r="105" spans="14:14" x14ac:dyDescent="0.25">
      <c r="N105" s="23"/>
    </row>
    <row r="106" spans="14:14" x14ac:dyDescent="0.25">
      <c r="N106" s="23"/>
    </row>
    <row r="107" spans="14:14" x14ac:dyDescent="0.25">
      <c r="N107" s="23"/>
    </row>
    <row r="108" spans="14:14" x14ac:dyDescent="0.25">
      <c r="N108" s="23"/>
    </row>
    <row r="109" spans="14:14" x14ac:dyDescent="0.25">
      <c r="N109" s="23"/>
    </row>
    <row r="110" spans="14:14" x14ac:dyDescent="0.25">
      <c r="N110" s="23"/>
    </row>
    <row r="111" spans="14:14" x14ac:dyDescent="0.25">
      <c r="N111" s="23"/>
    </row>
    <row r="112" spans="14:14" x14ac:dyDescent="0.25">
      <c r="N112" s="23"/>
    </row>
    <row r="113" spans="14:14" x14ac:dyDescent="0.25">
      <c r="N113" s="23"/>
    </row>
    <row r="114" spans="14:14" x14ac:dyDescent="0.25">
      <c r="N114" s="23"/>
    </row>
    <row r="115" spans="14:14" x14ac:dyDescent="0.25">
      <c r="N115" s="23"/>
    </row>
    <row r="116" spans="14:14" x14ac:dyDescent="0.25">
      <c r="N116" s="23"/>
    </row>
    <row r="117" spans="14:14" x14ac:dyDescent="0.25">
      <c r="N117" s="23"/>
    </row>
    <row r="118" spans="14:14" x14ac:dyDescent="0.25">
      <c r="N118" s="23"/>
    </row>
    <row r="119" spans="14:14" x14ac:dyDescent="0.25">
      <c r="N119" s="23"/>
    </row>
    <row r="120" spans="14:14" x14ac:dyDescent="0.25">
      <c r="N120" s="23"/>
    </row>
    <row r="121" spans="14:14" x14ac:dyDescent="0.25">
      <c r="N121" s="23"/>
    </row>
    <row r="122" spans="14:14" x14ac:dyDescent="0.25">
      <c r="N122" s="23"/>
    </row>
    <row r="123" spans="14:14" x14ac:dyDescent="0.25">
      <c r="N123" s="23"/>
    </row>
    <row r="124" spans="14:14" x14ac:dyDescent="0.25">
      <c r="N124" s="23"/>
    </row>
    <row r="125" spans="14:14" x14ac:dyDescent="0.25">
      <c r="N125" s="23"/>
    </row>
    <row r="126" spans="14:14" x14ac:dyDescent="0.25">
      <c r="N126" s="23"/>
    </row>
    <row r="127" spans="14:14" x14ac:dyDescent="0.25">
      <c r="N127" s="23"/>
    </row>
    <row r="128" spans="14:14" x14ac:dyDescent="0.25">
      <c r="N128" s="23"/>
    </row>
    <row r="129" spans="14:14" x14ac:dyDescent="0.25">
      <c r="N129" s="23"/>
    </row>
    <row r="130" spans="14:14" x14ac:dyDescent="0.25">
      <c r="N130" s="23"/>
    </row>
    <row r="131" spans="14:14" x14ac:dyDescent="0.25">
      <c r="N131" s="23"/>
    </row>
    <row r="132" spans="14:14" x14ac:dyDescent="0.25">
      <c r="N132" s="23"/>
    </row>
    <row r="133" spans="14:14" x14ac:dyDescent="0.25">
      <c r="N133" s="23"/>
    </row>
    <row r="134" spans="14:14" x14ac:dyDescent="0.25">
      <c r="N134" s="23"/>
    </row>
    <row r="135" spans="14:14" x14ac:dyDescent="0.25">
      <c r="N135" s="23"/>
    </row>
    <row r="136" spans="14:14" x14ac:dyDescent="0.25">
      <c r="N136" s="23"/>
    </row>
    <row r="137" spans="14:14" x14ac:dyDescent="0.25">
      <c r="N137" s="23"/>
    </row>
    <row r="138" spans="14:14" x14ac:dyDescent="0.25">
      <c r="N138" s="23"/>
    </row>
    <row r="139" spans="14:14" x14ac:dyDescent="0.25">
      <c r="N139" s="23"/>
    </row>
    <row r="140" spans="14:14" x14ac:dyDescent="0.25">
      <c r="N140" s="23"/>
    </row>
    <row r="141" spans="14:14" x14ac:dyDescent="0.25">
      <c r="N141" s="23"/>
    </row>
    <row r="142" spans="14:14" x14ac:dyDescent="0.25">
      <c r="N142" s="23"/>
    </row>
    <row r="143" spans="14:14" x14ac:dyDescent="0.25">
      <c r="N143" s="23"/>
    </row>
    <row r="144" spans="14:14" x14ac:dyDescent="0.25">
      <c r="N144" s="23"/>
    </row>
    <row r="145" spans="14:14" x14ac:dyDescent="0.25">
      <c r="N145" s="23"/>
    </row>
    <row r="146" spans="14:14" x14ac:dyDescent="0.25">
      <c r="N146" s="23"/>
    </row>
    <row r="147" spans="14:14" x14ac:dyDescent="0.25">
      <c r="N147" s="23"/>
    </row>
    <row r="148" spans="14:14" x14ac:dyDescent="0.25">
      <c r="N148" s="23"/>
    </row>
    <row r="149" spans="14:14" x14ac:dyDescent="0.25">
      <c r="N149" s="23"/>
    </row>
    <row r="150" spans="14:14" x14ac:dyDescent="0.25">
      <c r="N150" s="23"/>
    </row>
    <row r="151" spans="14:14" x14ac:dyDescent="0.25">
      <c r="N151" s="23"/>
    </row>
    <row r="152" spans="14:14" x14ac:dyDescent="0.25">
      <c r="N152" s="23"/>
    </row>
    <row r="153" spans="14:14" x14ac:dyDescent="0.25">
      <c r="N153" s="23"/>
    </row>
    <row r="154" spans="14:14" x14ac:dyDescent="0.25">
      <c r="N154" s="23"/>
    </row>
    <row r="155" spans="14:14" x14ac:dyDescent="0.25">
      <c r="N155" s="23"/>
    </row>
    <row r="156" spans="14:14" x14ac:dyDescent="0.25">
      <c r="N156" s="23"/>
    </row>
    <row r="157" spans="14:14" x14ac:dyDescent="0.25">
      <c r="N157" s="23"/>
    </row>
    <row r="158" spans="14:14" x14ac:dyDescent="0.25">
      <c r="N158" s="23"/>
    </row>
    <row r="159" spans="14:14" x14ac:dyDescent="0.25">
      <c r="N159" s="23"/>
    </row>
    <row r="160" spans="14:14" x14ac:dyDescent="0.25">
      <c r="N160" s="23"/>
    </row>
    <row r="161" spans="14:14" x14ac:dyDescent="0.25">
      <c r="N161" s="23"/>
    </row>
    <row r="162" spans="14:14" x14ac:dyDescent="0.25">
      <c r="N162" s="23"/>
    </row>
    <row r="163" spans="14:14" x14ac:dyDescent="0.25">
      <c r="N163" s="23"/>
    </row>
    <row r="164" spans="14:14" x14ac:dyDescent="0.25">
      <c r="N164" s="23"/>
    </row>
    <row r="165" spans="14:14" x14ac:dyDescent="0.25">
      <c r="N165" s="23"/>
    </row>
    <row r="166" spans="14:14" x14ac:dyDescent="0.25">
      <c r="N166" s="23"/>
    </row>
  </sheetData>
  <mergeCells count="7">
    <mergeCell ref="U3:AA3"/>
    <mergeCell ref="AB3:AG3"/>
    <mergeCell ref="A4:B5"/>
    <mergeCell ref="A3:B3"/>
    <mergeCell ref="C3:F3"/>
    <mergeCell ref="G3:M3"/>
    <mergeCell ref="N3:T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E57C2-7441-403F-A4F0-4D8BB3CE7EAF}">
  <dimension ref="A1:AH166"/>
  <sheetViews>
    <sheetView zoomScale="80" zoomScaleNormal="80" workbookViewId="0">
      <pane xSplit="2" ySplit="6" topLeftCell="P7" activePane="bottomRight" state="frozen"/>
      <selection pane="topRight" activeCell="C1" sqref="C1"/>
      <selection pane="bottomLeft" activeCell="A7" sqref="A7"/>
      <selection pane="bottomRight" activeCell="A6" sqref="A6"/>
    </sheetView>
  </sheetViews>
  <sheetFormatPr baseColWidth="10" defaultRowHeight="15" x14ac:dyDescent="0.25"/>
  <cols>
    <col min="2" max="2" width="30.28515625" bestFit="1" customWidth="1"/>
    <col min="3" max="3" width="12.42578125" bestFit="1" customWidth="1"/>
    <col min="4" max="4" width="5" bestFit="1" customWidth="1"/>
    <col min="5" max="9" width="5.5703125" bestFit="1" customWidth="1"/>
    <col min="10" max="10" width="5.140625" bestFit="1" customWidth="1"/>
    <col min="11" max="16" width="5.5703125" bestFit="1" customWidth="1"/>
    <col min="17" max="17" width="5" bestFit="1" customWidth="1"/>
    <col min="18" max="18" width="5.42578125" bestFit="1" customWidth="1"/>
    <col min="19" max="23" width="5.5703125" bestFit="1" customWidth="1"/>
    <col min="24" max="24" width="5" bestFit="1" customWidth="1"/>
    <col min="25" max="30" width="5.5703125" bestFit="1" customWidth="1"/>
    <col min="31" max="32" width="5" bestFit="1" customWidth="1"/>
  </cols>
  <sheetData>
    <row r="1" spans="1:3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34" ht="15.75" thickBot="1" x14ac:dyDescent="0.3">
      <c r="A2" s="4" t="s">
        <v>48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34" ht="15.75" thickBot="1" x14ac:dyDescent="0.3">
      <c r="A3" s="90" t="s">
        <v>1</v>
      </c>
      <c r="B3" s="91"/>
      <c r="C3" s="43" t="s">
        <v>41</v>
      </c>
      <c r="D3" s="89" t="s">
        <v>43</v>
      </c>
      <c r="E3" s="89"/>
      <c r="F3" s="89"/>
      <c r="G3" s="89"/>
      <c r="H3" s="89"/>
      <c r="I3" s="89"/>
      <c r="J3" s="89"/>
      <c r="K3" s="89" t="s">
        <v>44</v>
      </c>
      <c r="L3" s="89"/>
      <c r="M3" s="89"/>
      <c r="N3" s="89"/>
      <c r="O3" s="89"/>
      <c r="P3" s="89"/>
      <c r="Q3" s="89"/>
      <c r="R3" s="88" t="s">
        <v>45</v>
      </c>
      <c r="S3" s="89"/>
      <c r="T3" s="89"/>
      <c r="U3" s="89"/>
      <c r="V3" s="89"/>
      <c r="W3" s="89"/>
      <c r="X3" s="89"/>
      <c r="Y3" s="88" t="s">
        <v>46</v>
      </c>
      <c r="Z3" s="89"/>
      <c r="AA3" s="89"/>
      <c r="AB3" s="89"/>
      <c r="AC3" s="89"/>
      <c r="AD3" s="89"/>
      <c r="AE3" s="89"/>
      <c r="AF3" s="45" t="s">
        <v>47</v>
      </c>
    </row>
    <row r="4" spans="1:34" x14ac:dyDescent="0.25">
      <c r="A4" s="84" t="s">
        <v>57</v>
      </c>
      <c r="B4" s="85"/>
      <c r="C4" s="7" t="s">
        <v>4</v>
      </c>
      <c r="D4" s="5" t="s">
        <v>5</v>
      </c>
      <c r="E4" s="5" t="s">
        <v>6</v>
      </c>
      <c r="F4" s="5" t="s">
        <v>7</v>
      </c>
      <c r="G4" s="5" t="s">
        <v>7</v>
      </c>
      <c r="H4" s="5" t="s">
        <v>2</v>
      </c>
      <c r="I4" s="5" t="s">
        <v>3</v>
      </c>
      <c r="J4" s="7" t="s">
        <v>4</v>
      </c>
      <c r="K4" s="5" t="s">
        <v>5</v>
      </c>
      <c r="L4" s="5" t="s">
        <v>6</v>
      </c>
      <c r="M4" s="5" t="s">
        <v>7</v>
      </c>
      <c r="N4" s="5" t="s">
        <v>7</v>
      </c>
      <c r="O4" s="5" t="s">
        <v>2</v>
      </c>
      <c r="P4" s="5" t="s">
        <v>3</v>
      </c>
      <c r="Q4" s="7" t="s">
        <v>4</v>
      </c>
      <c r="R4" s="6" t="s">
        <v>5</v>
      </c>
      <c r="S4" s="5" t="s">
        <v>6</v>
      </c>
      <c r="T4" s="5" t="s">
        <v>7</v>
      </c>
      <c r="U4" s="5" t="s">
        <v>7</v>
      </c>
      <c r="V4" s="5" t="s">
        <v>2</v>
      </c>
      <c r="W4" s="5" t="s">
        <v>3</v>
      </c>
      <c r="X4" s="7" t="s">
        <v>4</v>
      </c>
      <c r="Y4" s="6" t="s">
        <v>5</v>
      </c>
      <c r="Z4" s="5" t="s">
        <v>6</v>
      </c>
      <c r="AA4" s="5" t="s">
        <v>7</v>
      </c>
      <c r="AB4" s="5" t="s">
        <v>7</v>
      </c>
      <c r="AC4" s="5" t="s">
        <v>2</v>
      </c>
      <c r="AD4" s="5" t="s">
        <v>3</v>
      </c>
      <c r="AE4" s="7" t="s">
        <v>4</v>
      </c>
      <c r="AF4" s="46" t="s">
        <v>5</v>
      </c>
    </row>
    <row r="5" spans="1:34" ht="15.75" thickBot="1" x14ac:dyDescent="0.3">
      <c r="A5" s="86"/>
      <c r="B5" s="87"/>
      <c r="C5" s="10">
        <v>1</v>
      </c>
      <c r="D5" s="8">
        <v>2</v>
      </c>
      <c r="E5" s="8">
        <v>3</v>
      </c>
      <c r="F5" s="8">
        <v>4</v>
      </c>
      <c r="G5" s="8">
        <v>5</v>
      </c>
      <c r="H5" s="8">
        <v>6</v>
      </c>
      <c r="I5" s="8">
        <v>7</v>
      </c>
      <c r="J5" s="10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10">
        <v>30</v>
      </c>
    </row>
    <row r="6" spans="1:34" ht="15.75" thickBot="1" x14ac:dyDescent="0.3">
      <c r="A6" s="11" t="s">
        <v>8</v>
      </c>
      <c r="B6" s="11"/>
      <c r="C6" s="14"/>
      <c r="D6" s="12"/>
      <c r="E6" s="12"/>
      <c r="F6" s="12"/>
      <c r="G6" s="13"/>
      <c r="H6" s="13"/>
      <c r="I6" s="13"/>
      <c r="J6" s="14"/>
      <c r="K6" s="12"/>
      <c r="L6" s="12"/>
      <c r="M6" s="12"/>
      <c r="N6" s="12"/>
      <c r="O6" s="12"/>
      <c r="P6" s="12"/>
      <c r="Q6" s="15"/>
      <c r="R6" s="12"/>
      <c r="S6" s="12"/>
      <c r="T6" s="12"/>
      <c r="U6" s="12"/>
      <c r="V6" s="12"/>
      <c r="W6" s="12"/>
      <c r="X6" s="15"/>
      <c r="Y6" s="12"/>
      <c r="Z6" s="12"/>
      <c r="AA6" s="12"/>
      <c r="AB6" s="12"/>
      <c r="AC6" s="12"/>
      <c r="AD6" s="12"/>
      <c r="AE6" s="15"/>
      <c r="AF6" s="15"/>
    </row>
    <row r="7" spans="1:34" x14ac:dyDescent="0.25">
      <c r="A7" s="16"/>
      <c r="B7" s="17" t="s">
        <v>9</v>
      </c>
      <c r="C7" s="20">
        <v>304</v>
      </c>
      <c r="D7" s="19">
        <v>319</v>
      </c>
      <c r="E7" s="20">
        <v>313</v>
      </c>
      <c r="F7" s="20">
        <v>224</v>
      </c>
      <c r="G7" s="20">
        <v>305</v>
      </c>
      <c r="H7" s="20">
        <v>316</v>
      </c>
      <c r="I7" s="20">
        <v>312</v>
      </c>
      <c r="J7" s="21">
        <v>318</v>
      </c>
      <c r="K7" s="20">
        <v>281</v>
      </c>
      <c r="L7" s="20">
        <v>368</v>
      </c>
      <c r="M7" s="20">
        <v>275</v>
      </c>
      <c r="N7" s="20">
        <v>227</v>
      </c>
      <c r="O7" s="20">
        <v>254</v>
      </c>
      <c r="P7" s="20">
        <v>241</v>
      </c>
      <c r="Q7" s="20">
        <v>282</v>
      </c>
      <c r="R7" s="19">
        <v>265</v>
      </c>
      <c r="S7" s="20">
        <v>301</v>
      </c>
      <c r="T7" s="20">
        <v>238</v>
      </c>
      <c r="U7" s="20">
        <v>268</v>
      </c>
      <c r="V7" s="20">
        <v>286</v>
      </c>
      <c r="W7" s="20">
        <v>274</v>
      </c>
      <c r="X7" s="21">
        <v>303</v>
      </c>
      <c r="Y7" s="18">
        <v>313</v>
      </c>
      <c r="Z7" s="18">
        <v>353</v>
      </c>
      <c r="AA7" s="18">
        <v>271</v>
      </c>
      <c r="AB7" s="18">
        <v>305</v>
      </c>
      <c r="AC7" s="18">
        <v>330</v>
      </c>
      <c r="AD7" s="18">
        <v>321</v>
      </c>
      <c r="AE7" s="22">
        <v>339</v>
      </c>
      <c r="AF7" s="22">
        <v>321</v>
      </c>
      <c r="AG7" s="23"/>
    </row>
    <row r="8" spans="1:34" x14ac:dyDescent="0.25">
      <c r="A8" s="24"/>
      <c r="B8" s="25" t="s">
        <v>10</v>
      </c>
      <c r="C8" s="22">
        <v>26</v>
      </c>
      <c r="D8" s="26">
        <v>20</v>
      </c>
      <c r="E8" s="18">
        <v>25</v>
      </c>
      <c r="F8" s="18">
        <v>14</v>
      </c>
      <c r="G8" s="18">
        <v>12</v>
      </c>
      <c r="H8" s="18">
        <v>17</v>
      </c>
      <c r="I8" s="18">
        <v>9</v>
      </c>
      <c r="J8" s="22">
        <v>16</v>
      </c>
      <c r="K8" s="18">
        <v>9</v>
      </c>
      <c r="L8" s="18">
        <v>19</v>
      </c>
      <c r="M8" s="18">
        <v>5</v>
      </c>
      <c r="N8" s="18">
        <v>13</v>
      </c>
      <c r="O8" s="18">
        <v>17</v>
      </c>
      <c r="P8" s="18">
        <v>15</v>
      </c>
      <c r="Q8" s="22">
        <v>20</v>
      </c>
      <c r="R8" s="26">
        <v>10</v>
      </c>
      <c r="S8" s="18">
        <v>7</v>
      </c>
      <c r="T8" s="18">
        <v>19</v>
      </c>
      <c r="U8" s="18">
        <v>13</v>
      </c>
      <c r="V8" s="18">
        <v>23</v>
      </c>
      <c r="W8" s="18">
        <v>15</v>
      </c>
      <c r="X8" s="22">
        <v>8</v>
      </c>
      <c r="Y8" s="18">
        <v>13</v>
      </c>
      <c r="Z8" s="18">
        <v>14</v>
      </c>
      <c r="AA8" s="18">
        <v>12</v>
      </c>
      <c r="AB8" s="18">
        <v>10</v>
      </c>
      <c r="AC8" s="18">
        <v>21</v>
      </c>
      <c r="AD8" s="18">
        <v>17</v>
      </c>
      <c r="AE8" s="22">
        <v>15</v>
      </c>
      <c r="AF8" s="22">
        <v>12</v>
      </c>
      <c r="AG8" s="23"/>
      <c r="AH8" s="23"/>
    </row>
    <row r="9" spans="1:34" ht="15.75" thickBot="1" x14ac:dyDescent="0.3">
      <c r="A9" s="24"/>
      <c r="B9" s="25" t="s">
        <v>11</v>
      </c>
      <c r="C9" s="27">
        <f t="shared" ref="C9:Q9" si="0">C8/C7*100</f>
        <v>8.5526315789473681</v>
      </c>
      <c r="D9" s="28">
        <f t="shared" si="0"/>
        <v>6.2695924764890272</v>
      </c>
      <c r="E9" s="27">
        <f t="shared" si="0"/>
        <v>7.9872204472843444</v>
      </c>
      <c r="F9" s="27">
        <f t="shared" si="0"/>
        <v>6.25</v>
      </c>
      <c r="G9" s="27">
        <f t="shared" si="0"/>
        <v>3.9344262295081971</v>
      </c>
      <c r="H9" s="27">
        <f t="shared" si="0"/>
        <v>5.3797468354430382</v>
      </c>
      <c r="I9" s="27">
        <f t="shared" si="0"/>
        <v>2.8846153846153846</v>
      </c>
      <c r="J9" s="31">
        <f t="shared" si="0"/>
        <v>5.0314465408805038</v>
      </c>
      <c r="K9" s="27">
        <f t="shared" si="0"/>
        <v>3.2028469750889679</v>
      </c>
      <c r="L9" s="27">
        <f t="shared" si="0"/>
        <v>5.1630434782608692</v>
      </c>
      <c r="M9" s="27">
        <f t="shared" si="0"/>
        <v>1.8181818181818181</v>
      </c>
      <c r="N9" s="27">
        <f t="shared" si="0"/>
        <v>5.7268722466960353</v>
      </c>
      <c r="O9" s="27">
        <f t="shared" si="0"/>
        <v>6.6929133858267722</v>
      </c>
      <c r="P9" s="27">
        <f t="shared" si="0"/>
        <v>6.2240663900414939</v>
      </c>
      <c r="Q9" s="27">
        <f t="shared" si="0"/>
        <v>7.0921985815602842</v>
      </c>
      <c r="R9" s="28">
        <f>R8/R7*100</f>
        <v>3.7735849056603774</v>
      </c>
      <c r="S9" s="29">
        <f t="shared" ref="S9:AF9" si="1">S8/S7*100</f>
        <v>2.3255813953488373</v>
      </c>
      <c r="T9" s="29">
        <f t="shared" si="1"/>
        <v>7.9831932773109235</v>
      </c>
      <c r="U9" s="29">
        <f t="shared" si="1"/>
        <v>4.8507462686567164</v>
      </c>
      <c r="V9" s="29">
        <f t="shared" si="1"/>
        <v>8.0419580419580416</v>
      </c>
      <c r="W9" s="29">
        <f t="shared" si="1"/>
        <v>5.4744525547445262</v>
      </c>
      <c r="X9" s="30">
        <f t="shared" si="1"/>
        <v>2.6402640264026402</v>
      </c>
      <c r="Y9" s="29">
        <f t="shared" si="1"/>
        <v>4.1533546325878596</v>
      </c>
      <c r="Z9" s="29">
        <f t="shared" si="1"/>
        <v>3.9660056657223794</v>
      </c>
      <c r="AA9" s="29">
        <f t="shared" si="1"/>
        <v>4.428044280442804</v>
      </c>
      <c r="AB9" s="29">
        <f t="shared" si="1"/>
        <v>3.278688524590164</v>
      </c>
      <c r="AC9" s="29">
        <f t="shared" si="1"/>
        <v>6.3636363636363633</v>
      </c>
      <c r="AD9" s="29">
        <f t="shared" si="1"/>
        <v>5.29595015576324</v>
      </c>
      <c r="AE9" s="30">
        <f t="shared" si="1"/>
        <v>4.4247787610619467</v>
      </c>
      <c r="AF9" s="30">
        <f t="shared" si="1"/>
        <v>3.7383177570093453</v>
      </c>
      <c r="AG9" s="23"/>
      <c r="AH9" s="23"/>
    </row>
    <row r="10" spans="1:34" x14ac:dyDescent="0.25">
      <c r="A10" s="16"/>
      <c r="B10" s="17" t="s">
        <v>12</v>
      </c>
      <c r="C10" s="21">
        <v>459</v>
      </c>
      <c r="D10" s="41">
        <v>509</v>
      </c>
      <c r="E10" s="20">
        <v>586</v>
      </c>
      <c r="F10" s="20">
        <v>496</v>
      </c>
      <c r="G10" s="20">
        <v>589</v>
      </c>
      <c r="H10" s="20">
        <v>510</v>
      </c>
      <c r="I10" s="20">
        <v>484</v>
      </c>
      <c r="J10" s="21">
        <v>539</v>
      </c>
      <c r="K10" s="19">
        <v>252</v>
      </c>
      <c r="L10" s="20">
        <v>625</v>
      </c>
      <c r="M10" s="20">
        <v>576</v>
      </c>
      <c r="N10" s="20">
        <v>514</v>
      </c>
      <c r="O10" s="20">
        <v>498</v>
      </c>
      <c r="P10" s="20">
        <v>497</v>
      </c>
      <c r="Q10" s="21">
        <v>540</v>
      </c>
      <c r="R10" s="26">
        <v>435</v>
      </c>
      <c r="S10" s="18">
        <v>606</v>
      </c>
      <c r="T10" s="18">
        <v>525</v>
      </c>
      <c r="U10" s="18">
        <v>510</v>
      </c>
      <c r="V10" s="18">
        <v>510</v>
      </c>
      <c r="W10" s="18">
        <v>473</v>
      </c>
      <c r="X10" s="22">
        <v>459</v>
      </c>
      <c r="Y10" s="20">
        <v>456</v>
      </c>
      <c r="Z10" s="20">
        <v>545</v>
      </c>
      <c r="AA10" s="20">
        <v>478</v>
      </c>
      <c r="AB10" s="20">
        <v>495</v>
      </c>
      <c r="AC10" s="20">
        <v>497</v>
      </c>
      <c r="AD10" s="20">
        <v>487</v>
      </c>
      <c r="AE10" s="21">
        <v>509</v>
      </c>
      <c r="AF10" s="21">
        <v>403</v>
      </c>
      <c r="AG10" s="23"/>
    </row>
    <row r="11" spans="1:34" x14ac:dyDescent="0.25">
      <c r="A11" s="24"/>
      <c r="B11" s="25" t="s">
        <v>13</v>
      </c>
      <c r="C11" s="22">
        <v>13</v>
      </c>
      <c r="D11" s="26">
        <v>15</v>
      </c>
      <c r="E11" s="18">
        <v>18</v>
      </c>
      <c r="F11" s="18">
        <v>9</v>
      </c>
      <c r="G11" s="18">
        <v>10</v>
      </c>
      <c r="H11" s="18">
        <v>10</v>
      </c>
      <c r="I11" s="18">
        <v>15</v>
      </c>
      <c r="J11" s="22">
        <v>6</v>
      </c>
      <c r="K11" s="18">
        <v>5</v>
      </c>
      <c r="L11" s="18">
        <v>14</v>
      </c>
      <c r="M11" s="18">
        <v>6</v>
      </c>
      <c r="N11" s="18">
        <v>5</v>
      </c>
      <c r="O11" s="18">
        <v>7</v>
      </c>
      <c r="P11" s="18">
        <v>4</v>
      </c>
      <c r="Q11" s="22">
        <v>9</v>
      </c>
      <c r="R11" s="26">
        <v>7</v>
      </c>
      <c r="S11" s="18">
        <v>7</v>
      </c>
      <c r="T11" s="18">
        <v>5</v>
      </c>
      <c r="U11" s="18">
        <v>11</v>
      </c>
      <c r="V11" s="18">
        <v>9</v>
      </c>
      <c r="W11" s="18">
        <v>6</v>
      </c>
      <c r="X11" s="22">
        <v>10</v>
      </c>
      <c r="Y11" s="18">
        <v>5</v>
      </c>
      <c r="Z11" s="18">
        <v>9</v>
      </c>
      <c r="AA11" s="18">
        <v>6</v>
      </c>
      <c r="AB11" s="18">
        <v>12</v>
      </c>
      <c r="AC11" s="18">
        <v>7</v>
      </c>
      <c r="AD11" s="18">
        <v>15</v>
      </c>
      <c r="AE11" s="22">
        <v>10</v>
      </c>
      <c r="AF11" s="22">
        <v>12</v>
      </c>
      <c r="AG11" s="23"/>
    </row>
    <row r="12" spans="1:34" ht="15.75" thickBot="1" x14ac:dyDescent="0.3">
      <c r="A12" s="24"/>
      <c r="B12" s="25" t="s">
        <v>11</v>
      </c>
      <c r="C12" s="27">
        <f t="shared" ref="C12:Q12" si="2">C11/C10*100</f>
        <v>2.8322440087145968</v>
      </c>
      <c r="D12" s="32">
        <f t="shared" si="2"/>
        <v>2.9469548133595285</v>
      </c>
      <c r="E12" s="27">
        <f t="shared" si="2"/>
        <v>3.0716723549488054</v>
      </c>
      <c r="F12" s="27">
        <f t="shared" si="2"/>
        <v>1.8145161290322582</v>
      </c>
      <c r="G12" s="27">
        <f t="shared" si="2"/>
        <v>1.6977928692699491</v>
      </c>
      <c r="H12" s="27">
        <f t="shared" si="2"/>
        <v>1.9607843137254901</v>
      </c>
      <c r="I12" s="27">
        <f t="shared" si="2"/>
        <v>3.0991735537190084</v>
      </c>
      <c r="J12" s="30">
        <f t="shared" si="2"/>
        <v>1.1131725417439702</v>
      </c>
      <c r="K12" s="27">
        <f t="shared" si="2"/>
        <v>1.984126984126984</v>
      </c>
      <c r="L12" s="27">
        <f t="shared" si="2"/>
        <v>2.2399999999999998</v>
      </c>
      <c r="M12" s="27">
        <f t="shared" si="2"/>
        <v>1.0416666666666665</v>
      </c>
      <c r="N12" s="27">
        <f t="shared" si="2"/>
        <v>0.97276264591439687</v>
      </c>
      <c r="O12" s="27">
        <f t="shared" si="2"/>
        <v>1.4056224899598393</v>
      </c>
      <c r="P12" s="27">
        <f t="shared" si="2"/>
        <v>0.8048289738430584</v>
      </c>
      <c r="Q12" s="27">
        <f t="shared" si="2"/>
        <v>1.6666666666666667</v>
      </c>
      <c r="R12" s="28">
        <f>R11/R10*100</f>
        <v>1.6091954022988506</v>
      </c>
      <c r="S12" s="29">
        <f t="shared" ref="S12:AF12" si="3">S11/S10*100</f>
        <v>1.1551155115511551</v>
      </c>
      <c r="T12" s="29">
        <f t="shared" si="3"/>
        <v>0.95238095238095244</v>
      </c>
      <c r="U12" s="29">
        <f t="shared" si="3"/>
        <v>2.1568627450980391</v>
      </c>
      <c r="V12" s="29">
        <f t="shared" si="3"/>
        <v>1.7647058823529411</v>
      </c>
      <c r="W12" s="29">
        <f t="shared" si="3"/>
        <v>1.2684989429175475</v>
      </c>
      <c r="X12" s="30">
        <f t="shared" si="3"/>
        <v>2.1786492374727668</v>
      </c>
      <c r="Y12" s="27">
        <f t="shared" si="3"/>
        <v>1.0964912280701753</v>
      </c>
      <c r="Z12" s="27">
        <f t="shared" si="3"/>
        <v>1.6513761467889909</v>
      </c>
      <c r="AA12" s="27">
        <f t="shared" si="3"/>
        <v>1.2552301255230125</v>
      </c>
      <c r="AB12" s="27">
        <f t="shared" si="3"/>
        <v>2.4242424242424243</v>
      </c>
      <c r="AC12" s="27">
        <f t="shared" si="3"/>
        <v>1.4084507042253522</v>
      </c>
      <c r="AD12" s="27">
        <f t="shared" si="3"/>
        <v>3.0800821355236137</v>
      </c>
      <c r="AE12" s="31">
        <f t="shared" si="3"/>
        <v>1.9646365422396856</v>
      </c>
      <c r="AF12" s="31">
        <f t="shared" si="3"/>
        <v>2.9776674937965262</v>
      </c>
      <c r="AG12" s="23"/>
    </row>
    <row r="13" spans="1:34" ht="15.75" thickBot="1" x14ac:dyDescent="0.3">
      <c r="A13" s="11" t="s">
        <v>14</v>
      </c>
      <c r="B13" s="13"/>
      <c r="C13" s="14"/>
      <c r="D13" s="11"/>
      <c r="E13" s="13"/>
      <c r="F13" s="13"/>
      <c r="G13" s="13"/>
      <c r="H13" s="13"/>
      <c r="I13" s="13"/>
      <c r="J13" s="14"/>
      <c r="K13" s="11"/>
      <c r="L13" s="13"/>
      <c r="M13" s="13"/>
      <c r="N13" s="13"/>
      <c r="O13" s="13"/>
      <c r="P13" s="13"/>
      <c r="Q13" s="14"/>
      <c r="R13" s="11"/>
      <c r="S13" s="13"/>
      <c r="T13" s="13"/>
      <c r="U13" s="13"/>
      <c r="V13" s="13"/>
      <c r="W13" s="13"/>
      <c r="X13" s="14"/>
      <c r="Y13" s="13"/>
      <c r="Z13" s="13"/>
      <c r="AA13" s="13"/>
      <c r="AB13" s="13"/>
      <c r="AC13" s="13"/>
      <c r="AD13" s="13"/>
      <c r="AE13" s="14"/>
      <c r="AF13" s="14"/>
      <c r="AG13" s="23"/>
    </row>
    <row r="14" spans="1:34" x14ac:dyDescent="0.25">
      <c r="A14" s="16"/>
      <c r="B14" s="17" t="s">
        <v>9</v>
      </c>
      <c r="C14" s="20">
        <v>0</v>
      </c>
      <c r="D14" s="19">
        <v>0</v>
      </c>
      <c r="E14" s="20">
        <v>1343</v>
      </c>
      <c r="F14" s="20">
        <v>1177</v>
      </c>
      <c r="G14" s="20">
        <v>1134</v>
      </c>
      <c r="H14" s="20">
        <v>0</v>
      </c>
      <c r="I14" s="20">
        <v>0</v>
      </c>
      <c r="J14" s="21">
        <v>0</v>
      </c>
      <c r="K14" s="20">
        <v>0</v>
      </c>
      <c r="L14" s="20">
        <v>1361</v>
      </c>
      <c r="M14" s="20">
        <v>1185</v>
      </c>
      <c r="N14" s="20">
        <v>1069</v>
      </c>
      <c r="O14" s="20">
        <v>1071</v>
      </c>
      <c r="P14" s="20">
        <v>1154</v>
      </c>
      <c r="Q14" s="20">
        <v>0</v>
      </c>
      <c r="R14" s="19">
        <v>0</v>
      </c>
      <c r="S14" s="20">
        <v>1335</v>
      </c>
      <c r="T14" s="20">
        <v>1004</v>
      </c>
      <c r="U14" s="20">
        <v>1065</v>
      </c>
      <c r="V14" s="20">
        <v>1134</v>
      </c>
      <c r="W14" s="20">
        <v>1096</v>
      </c>
      <c r="X14" s="21">
        <v>0</v>
      </c>
      <c r="Y14" s="19">
        <v>0</v>
      </c>
      <c r="Z14" s="20">
        <v>1468</v>
      </c>
      <c r="AA14" s="20">
        <v>1077</v>
      </c>
      <c r="AB14" s="20">
        <v>920</v>
      </c>
      <c r="AC14" s="20">
        <v>976</v>
      </c>
      <c r="AD14" s="20">
        <v>1147</v>
      </c>
      <c r="AE14" s="21">
        <v>0</v>
      </c>
      <c r="AF14" s="21">
        <v>0</v>
      </c>
      <c r="AG14" s="23"/>
    </row>
    <row r="15" spans="1:34" x14ac:dyDescent="0.25">
      <c r="A15" s="24"/>
      <c r="B15" s="25" t="s">
        <v>10</v>
      </c>
      <c r="C15" s="22">
        <v>0</v>
      </c>
      <c r="D15" s="26">
        <v>0</v>
      </c>
      <c r="E15" s="18">
        <v>17</v>
      </c>
      <c r="F15" s="18">
        <v>12</v>
      </c>
      <c r="G15" s="18">
        <v>19</v>
      </c>
      <c r="H15" s="18">
        <v>0</v>
      </c>
      <c r="I15" s="18">
        <v>0</v>
      </c>
      <c r="J15" s="22">
        <v>0</v>
      </c>
      <c r="K15" s="18">
        <v>0</v>
      </c>
      <c r="L15" s="18">
        <v>17</v>
      </c>
      <c r="M15" s="18">
        <v>13</v>
      </c>
      <c r="N15" s="18">
        <v>10</v>
      </c>
      <c r="O15" s="18">
        <v>11</v>
      </c>
      <c r="P15" s="18">
        <v>13</v>
      </c>
      <c r="Q15" s="22">
        <v>0</v>
      </c>
      <c r="R15" s="26">
        <v>0</v>
      </c>
      <c r="S15" s="18">
        <v>19</v>
      </c>
      <c r="T15" s="18">
        <v>15</v>
      </c>
      <c r="U15" s="18">
        <v>15</v>
      </c>
      <c r="V15" s="18">
        <v>8</v>
      </c>
      <c r="W15" s="18">
        <v>8</v>
      </c>
      <c r="X15" s="22">
        <v>0</v>
      </c>
      <c r="Y15" s="26">
        <v>0</v>
      </c>
      <c r="Z15" s="18">
        <v>12</v>
      </c>
      <c r="AA15" s="18">
        <v>18</v>
      </c>
      <c r="AB15" s="18">
        <v>10</v>
      </c>
      <c r="AC15" s="18">
        <v>12</v>
      </c>
      <c r="AD15" s="18">
        <v>16</v>
      </c>
      <c r="AE15" s="22">
        <v>0</v>
      </c>
      <c r="AF15" s="22">
        <v>0</v>
      </c>
      <c r="AG15" s="23"/>
    </row>
    <row r="16" spans="1:34" ht="15.75" thickBot="1" x14ac:dyDescent="0.3">
      <c r="A16" s="24"/>
      <c r="B16" s="25" t="s">
        <v>11</v>
      </c>
      <c r="C16" s="30">
        <v>0</v>
      </c>
      <c r="D16" s="28">
        <v>0</v>
      </c>
      <c r="E16" s="29">
        <f>E15/E14*100</f>
        <v>1.2658227848101267</v>
      </c>
      <c r="F16" s="29">
        <f>F15/F14*100</f>
        <v>1.0195412064570943</v>
      </c>
      <c r="G16" s="29">
        <f>G15/G14*100</f>
        <v>1.6754850088183422</v>
      </c>
      <c r="H16" s="29">
        <v>0</v>
      </c>
      <c r="I16" s="29">
        <v>0</v>
      </c>
      <c r="J16" s="30">
        <v>0</v>
      </c>
      <c r="K16" s="29">
        <v>0</v>
      </c>
      <c r="L16" s="29">
        <f>L15/L14*100</f>
        <v>1.2490815576781777</v>
      </c>
      <c r="M16" s="29">
        <f>M15/M14*100</f>
        <v>1.0970464135021099</v>
      </c>
      <c r="N16" s="29">
        <f>N15/N14*100</f>
        <v>0.93545369504209541</v>
      </c>
      <c r="O16" s="29">
        <f>O15/O14*100</f>
        <v>1.0270774976657329</v>
      </c>
      <c r="P16" s="29">
        <f>P15/P14*100</f>
        <v>1.1265164644714039</v>
      </c>
      <c r="Q16" s="30">
        <v>0</v>
      </c>
      <c r="R16" s="28">
        <v>0</v>
      </c>
      <c r="S16" s="29">
        <f>S15/S14*100</f>
        <v>1.4232209737827715</v>
      </c>
      <c r="T16" s="29">
        <f t="shared" ref="T16:AD16" si="4">T15/T14*100</f>
        <v>1.4940239043824701</v>
      </c>
      <c r="U16" s="29">
        <f t="shared" si="4"/>
        <v>1.4084507042253522</v>
      </c>
      <c r="V16" s="29">
        <f t="shared" si="4"/>
        <v>0.70546737213403876</v>
      </c>
      <c r="W16" s="29">
        <f t="shared" si="4"/>
        <v>0.72992700729927007</v>
      </c>
      <c r="X16" s="30">
        <v>0</v>
      </c>
      <c r="Y16" s="28">
        <v>0</v>
      </c>
      <c r="Z16" s="29">
        <f t="shared" si="4"/>
        <v>0.81743869209809261</v>
      </c>
      <c r="AA16" s="29">
        <f t="shared" si="4"/>
        <v>1.6713091922005572</v>
      </c>
      <c r="AB16" s="29">
        <f t="shared" si="4"/>
        <v>1.0869565217391304</v>
      </c>
      <c r="AC16" s="29">
        <f t="shared" si="4"/>
        <v>1.2295081967213115</v>
      </c>
      <c r="AD16" s="29">
        <f t="shared" si="4"/>
        <v>1.3949433304272014</v>
      </c>
      <c r="AE16" s="30">
        <v>0</v>
      </c>
      <c r="AF16" s="31">
        <v>0</v>
      </c>
      <c r="AG16" s="23"/>
    </row>
    <row r="17" spans="1:33" x14ac:dyDescent="0.25">
      <c r="A17" s="16"/>
      <c r="B17" s="17" t="s">
        <v>12</v>
      </c>
      <c r="C17" s="18">
        <v>0</v>
      </c>
      <c r="D17" s="26">
        <v>0</v>
      </c>
      <c r="E17" s="18">
        <v>1388</v>
      </c>
      <c r="F17" s="18">
        <v>1315</v>
      </c>
      <c r="G17" s="18">
        <v>1288</v>
      </c>
      <c r="H17" s="18">
        <v>0</v>
      </c>
      <c r="I17" s="18">
        <v>0</v>
      </c>
      <c r="J17" s="22">
        <v>0</v>
      </c>
      <c r="K17" s="18">
        <v>0</v>
      </c>
      <c r="L17" s="18">
        <v>1501</v>
      </c>
      <c r="M17" s="18">
        <v>1350</v>
      </c>
      <c r="N17" s="18">
        <v>1204</v>
      </c>
      <c r="O17" s="18">
        <v>1217</v>
      </c>
      <c r="P17" s="18">
        <v>1303</v>
      </c>
      <c r="Q17" s="18">
        <v>0</v>
      </c>
      <c r="R17" s="26">
        <v>0</v>
      </c>
      <c r="S17" s="18">
        <v>1512</v>
      </c>
      <c r="T17" s="18">
        <v>1323</v>
      </c>
      <c r="U17" s="18">
        <v>1129</v>
      </c>
      <c r="V17" s="18">
        <v>1321</v>
      </c>
      <c r="W17" s="18">
        <v>1386</v>
      </c>
      <c r="X17" s="22">
        <v>0</v>
      </c>
      <c r="Y17" s="19">
        <v>0</v>
      </c>
      <c r="Z17" s="20">
        <v>1399</v>
      </c>
      <c r="AA17" s="20">
        <v>1316</v>
      </c>
      <c r="AB17" s="20">
        <v>1092</v>
      </c>
      <c r="AC17" s="20">
        <v>1151</v>
      </c>
      <c r="AD17" s="20">
        <v>1339</v>
      </c>
      <c r="AE17" s="21">
        <v>0</v>
      </c>
      <c r="AF17" s="21">
        <v>0</v>
      </c>
      <c r="AG17" s="23"/>
    </row>
    <row r="18" spans="1:33" x14ac:dyDescent="0.25">
      <c r="A18" s="24"/>
      <c r="B18" s="25" t="s">
        <v>13</v>
      </c>
      <c r="C18" s="22">
        <v>0</v>
      </c>
      <c r="D18" s="26">
        <v>0</v>
      </c>
      <c r="E18" s="18">
        <v>15</v>
      </c>
      <c r="F18" s="18">
        <v>13</v>
      </c>
      <c r="G18" s="18">
        <v>13</v>
      </c>
      <c r="H18" s="18">
        <v>0</v>
      </c>
      <c r="I18" s="18">
        <v>0</v>
      </c>
      <c r="J18" s="22">
        <v>0</v>
      </c>
      <c r="K18" s="18">
        <v>0</v>
      </c>
      <c r="L18" s="18">
        <v>21</v>
      </c>
      <c r="M18" s="18">
        <v>20</v>
      </c>
      <c r="N18" s="18">
        <v>15</v>
      </c>
      <c r="O18" s="18">
        <v>14</v>
      </c>
      <c r="P18" s="18">
        <v>6</v>
      </c>
      <c r="Q18" s="22">
        <v>0</v>
      </c>
      <c r="R18" s="26">
        <v>0</v>
      </c>
      <c r="S18" s="18">
        <v>21</v>
      </c>
      <c r="T18" s="18">
        <v>16</v>
      </c>
      <c r="U18" s="18">
        <v>17</v>
      </c>
      <c r="V18" s="18">
        <v>17</v>
      </c>
      <c r="W18" s="18">
        <v>6</v>
      </c>
      <c r="X18" s="22">
        <v>0</v>
      </c>
      <c r="Y18" s="26">
        <v>0</v>
      </c>
      <c r="Z18" s="18">
        <v>19</v>
      </c>
      <c r="AA18" s="18">
        <v>23</v>
      </c>
      <c r="AB18" s="18">
        <v>10</v>
      </c>
      <c r="AC18" s="18">
        <v>10</v>
      </c>
      <c r="AD18" s="18">
        <v>19</v>
      </c>
      <c r="AE18" s="22">
        <v>0</v>
      </c>
      <c r="AF18" s="22">
        <v>0</v>
      </c>
      <c r="AG18" s="23"/>
    </row>
    <row r="19" spans="1:33" ht="15.75" thickBot="1" x14ac:dyDescent="0.3">
      <c r="A19" s="24"/>
      <c r="B19" s="25" t="s">
        <v>11</v>
      </c>
      <c r="C19" s="27">
        <v>0</v>
      </c>
      <c r="D19" s="32">
        <v>0</v>
      </c>
      <c r="E19" s="27">
        <f>E18/E17*100</f>
        <v>1.0806916426512969</v>
      </c>
      <c r="F19" s="27">
        <f>F18/F17*100</f>
        <v>0.98859315589353602</v>
      </c>
      <c r="G19" s="27">
        <f>G18/G17*100</f>
        <v>1.0093167701863355</v>
      </c>
      <c r="H19" s="27">
        <v>0</v>
      </c>
      <c r="I19" s="27">
        <v>0</v>
      </c>
      <c r="J19" s="30">
        <v>0</v>
      </c>
      <c r="K19" s="27">
        <v>0</v>
      </c>
      <c r="L19" s="27">
        <f>L18/L17*100</f>
        <v>1.3990672884743505</v>
      </c>
      <c r="M19" s="27">
        <f>M18/M17*100</f>
        <v>1.4814814814814816</v>
      </c>
      <c r="N19" s="27">
        <f>N18/N17*100</f>
        <v>1.2458471760797343</v>
      </c>
      <c r="O19" s="27">
        <f>O18/O17*100</f>
        <v>1.1503697617091209</v>
      </c>
      <c r="P19" s="27">
        <f>P18/P17*100</f>
        <v>0.46047582501918649</v>
      </c>
      <c r="Q19" s="27">
        <v>0</v>
      </c>
      <c r="R19" s="32">
        <v>0</v>
      </c>
      <c r="S19" s="27">
        <f>S18/S17*100</f>
        <v>1.3888888888888888</v>
      </c>
      <c r="T19" s="27">
        <f t="shared" ref="T19:AD19" si="5">T18/T17*100</f>
        <v>1.2093726379440666</v>
      </c>
      <c r="U19" s="27">
        <f t="shared" si="5"/>
        <v>1.5057573073516386</v>
      </c>
      <c r="V19" s="27">
        <f t="shared" si="5"/>
        <v>1.2869038607115821</v>
      </c>
      <c r="W19" s="27">
        <f t="shared" si="5"/>
        <v>0.4329004329004329</v>
      </c>
      <c r="X19" s="31">
        <v>0</v>
      </c>
      <c r="Y19" s="32">
        <v>0</v>
      </c>
      <c r="Z19" s="27">
        <f t="shared" si="5"/>
        <v>1.3581129378127232</v>
      </c>
      <c r="AA19" s="27">
        <f t="shared" si="5"/>
        <v>1.7477203647416413</v>
      </c>
      <c r="AB19" s="27">
        <f t="shared" si="5"/>
        <v>0.91575091575091583</v>
      </c>
      <c r="AC19" s="27">
        <f t="shared" si="5"/>
        <v>0.86880973066898359</v>
      </c>
      <c r="AD19" s="27">
        <f t="shared" si="5"/>
        <v>1.4189693801344287</v>
      </c>
      <c r="AE19" s="31">
        <v>0</v>
      </c>
      <c r="AF19" s="31">
        <v>0</v>
      </c>
      <c r="AG19" s="23"/>
    </row>
    <row r="20" spans="1:33" x14ac:dyDescent="0.25">
      <c r="A20" s="16" t="s">
        <v>15</v>
      </c>
      <c r="B20" s="17" t="s">
        <v>16</v>
      </c>
      <c r="C20" s="20">
        <f t="shared" ref="C20:Q20" si="6">C7+C14</f>
        <v>304</v>
      </c>
      <c r="D20" s="19">
        <f t="shared" si="6"/>
        <v>319</v>
      </c>
      <c r="E20" s="20">
        <f t="shared" si="6"/>
        <v>1656</v>
      </c>
      <c r="F20" s="20">
        <f t="shared" si="6"/>
        <v>1401</v>
      </c>
      <c r="G20" s="20">
        <f t="shared" si="6"/>
        <v>1439</v>
      </c>
      <c r="H20" s="20">
        <f t="shared" si="6"/>
        <v>316</v>
      </c>
      <c r="I20" s="20">
        <f t="shared" si="6"/>
        <v>312</v>
      </c>
      <c r="J20" s="21">
        <f t="shared" si="6"/>
        <v>318</v>
      </c>
      <c r="K20" s="20">
        <f t="shared" si="6"/>
        <v>281</v>
      </c>
      <c r="L20" s="20">
        <f t="shared" si="6"/>
        <v>1729</v>
      </c>
      <c r="M20" s="20">
        <f t="shared" si="6"/>
        <v>1460</v>
      </c>
      <c r="N20" s="20">
        <f t="shared" si="6"/>
        <v>1296</v>
      </c>
      <c r="O20" s="20">
        <f t="shared" si="6"/>
        <v>1325</v>
      </c>
      <c r="P20" s="20">
        <f t="shared" si="6"/>
        <v>1395</v>
      </c>
      <c r="Q20" s="21">
        <f t="shared" si="6"/>
        <v>282</v>
      </c>
      <c r="R20" s="20">
        <f t="shared" ref="R20:X20" si="7">R7+R14</f>
        <v>265</v>
      </c>
      <c r="S20" s="20">
        <f t="shared" si="7"/>
        <v>1636</v>
      </c>
      <c r="T20" s="20">
        <f t="shared" si="7"/>
        <v>1242</v>
      </c>
      <c r="U20" s="20">
        <f t="shared" si="7"/>
        <v>1333</v>
      </c>
      <c r="V20" s="20">
        <f t="shared" si="7"/>
        <v>1420</v>
      </c>
      <c r="W20" s="20">
        <f t="shared" si="7"/>
        <v>1370</v>
      </c>
      <c r="X20" s="20">
        <f t="shared" si="7"/>
        <v>303</v>
      </c>
      <c r="Y20" s="19">
        <f t="shared" ref="Y20:AE20" si="8">Y7+Y14</f>
        <v>313</v>
      </c>
      <c r="Z20" s="20">
        <f t="shared" si="8"/>
        <v>1821</v>
      </c>
      <c r="AA20" s="20">
        <f t="shared" si="8"/>
        <v>1348</v>
      </c>
      <c r="AB20" s="20">
        <f t="shared" si="8"/>
        <v>1225</v>
      </c>
      <c r="AC20" s="20">
        <f t="shared" si="8"/>
        <v>1306</v>
      </c>
      <c r="AD20" s="20">
        <f t="shared" si="8"/>
        <v>1468</v>
      </c>
      <c r="AE20" s="21">
        <f t="shared" si="8"/>
        <v>339</v>
      </c>
      <c r="AF20" s="21">
        <f t="shared" ref="AF20" si="9">AF7+AF14</f>
        <v>321</v>
      </c>
      <c r="AG20" s="23"/>
    </row>
    <row r="21" spans="1:33" x14ac:dyDescent="0.25">
      <c r="A21" s="24" t="s">
        <v>17</v>
      </c>
      <c r="B21" s="25" t="s">
        <v>18</v>
      </c>
      <c r="C21" s="18">
        <f t="shared" ref="C21:Q21" si="10">C8+C15</f>
        <v>26</v>
      </c>
      <c r="D21" s="26">
        <f t="shared" si="10"/>
        <v>20</v>
      </c>
      <c r="E21" s="18">
        <f t="shared" si="10"/>
        <v>42</v>
      </c>
      <c r="F21" s="18">
        <f t="shared" si="10"/>
        <v>26</v>
      </c>
      <c r="G21" s="18">
        <f t="shared" si="10"/>
        <v>31</v>
      </c>
      <c r="H21" s="18">
        <f t="shared" si="10"/>
        <v>17</v>
      </c>
      <c r="I21" s="18">
        <f t="shared" si="10"/>
        <v>9</v>
      </c>
      <c r="J21" s="22">
        <f t="shared" si="10"/>
        <v>16</v>
      </c>
      <c r="K21" s="18">
        <f t="shared" si="10"/>
        <v>9</v>
      </c>
      <c r="L21" s="18">
        <f t="shared" si="10"/>
        <v>36</v>
      </c>
      <c r="M21" s="18">
        <f t="shared" si="10"/>
        <v>18</v>
      </c>
      <c r="N21" s="18">
        <f t="shared" si="10"/>
        <v>23</v>
      </c>
      <c r="O21" s="18">
        <f t="shared" si="10"/>
        <v>28</v>
      </c>
      <c r="P21" s="18">
        <f t="shared" si="10"/>
        <v>28</v>
      </c>
      <c r="Q21" s="22">
        <f t="shared" si="10"/>
        <v>20</v>
      </c>
      <c r="R21" s="18">
        <f t="shared" ref="R21:X21" si="11">R8+R15</f>
        <v>10</v>
      </c>
      <c r="S21" s="18">
        <f t="shared" si="11"/>
        <v>26</v>
      </c>
      <c r="T21" s="18">
        <f t="shared" si="11"/>
        <v>34</v>
      </c>
      <c r="U21" s="18">
        <f t="shared" si="11"/>
        <v>28</v>
      </c>
      <c r="V21" s="18">
        <f t="shared" si="11"/>
        <v>31</v>
      </c>
      <c r="W21" s="18">
        <f t="shared" si="11"/>
        <v>23</v>
      </c>
      <c r="X21" s="18">
        <f t="shared" si="11"/>
        <v>8</v>
      </c>
      <c r="Y21" s="26">
        <f t="shared" ref="Y21:AE21" si="12">Y8+Y15</f>
        <v>13</v>
      </c>
      <c r="Z21" s="18">
        <f t="shared" si="12"/>
        <v>26</v>
      </c>
      <c r="AA21" s="18">
        <f t="shared" si="12"/>
        <v>30</v>
      </c>
      <c r="AB21" s="18">
        <f t="shared" si="12"/>
        <v>20</v>
      </c>
      <c r="AC21" s="18">
        <f t="shared" si="12"/>
        <v>33</v>
      </c>
      <c r="AD21" s="18">
        <f t="shared" si="12"/>
        <v>33</v>
      </c>
      <c r="AE21" s="22">
        <f t="shared" si="12"/>
        <v>15</v>
      </c>
      <c r="AF21" s="22">
        <f t="shared" ref="AF21" si="13">AF8+AF15</f>
        <v>12</v>
      </c>
      <c r="AG21" s="23"/>
    </row>
    <row r="22" spans="1:33" ht="15.75" thickBot="1" x14ac:dyDescent="0.3">
      <c r="A22" s="24"/>
      <c r="B22" s="25" t="s">
        <v>11</v>
      </c>
      <c r="C22" s="27">
        <f t="shared" ref="C22:Q22" si="14">C21/C20*100</f>
        <v>8.5526315789473681</v>
      </c>
      <c r="D22" s="32">
        <f t="shared" si="14"/>
        <v>6.2695924764890272</v>
      </c>
      <c r="E22" s="27">
        <f t="shared" si="14"/>
        <v>2.5362318840579712</v>
      </c>
      <c r="F22" s="27">
        <f t="shared" si="14"/>
        <v>1.8558172733761598</v>
      </c>
      <c r="G22" s="27">
        <f t="shared" si="14"/>
        <v>2.1542738012508686</v>
      </c>
      <c r="H22" s="27">
        <f t="shared" si="14"/>
        <v>5.3797468354430382</v>
      </c>
      <c r="I22" s="27">
        <f t="shared" si="14"/>
        <v>2.8846153846153846</v>
      </c>
      <c r="J22" s="31">
        <f t="shared" si="14"/>
        <v>5.0314465408805038</v>
      </c>
      <c r="K22" s="27">
        <f t="shared" si="14"/>
        <v>3.2028469750889679</v>
      </c>
      <c r="L22" s="27">
        <f t="shared" si="14"/>
        <v>2.0821283979178715</v>
      </c>
      <c r="M22" s="27">
        <f t="shared" si="14"/>
        <v>1.2328767123287672</v>
      </c>
      <c r="N22" s="27">
        <f t="shared" si="14"/>
        <v>1.7746913580246912</v>
      </c>
      <c r="O22" s="27">
        <f t="shared" si="14"/>
        <v>2.1132075471698113</v>
      </c>
      <c r="P22" s="27">
        <f t="shared" si="14"/>
        <v>2.0071684587813619</v>
      </c>
      <c r="Q22" s="30">
        <f t="shared" si="14"/>
        <v>7.0921985815602842</v>
      </c>
      <c r="R22" s="27">
        <f t="shared" ref="R22" si="15">R21/R20*100</f>
        <v>3.7735849056603774</v>
      </c>
      <c r="S22" s="27">
        <f t="shared" ref="S22" si="16">S21/S20*100</f>
        <v>1.5892420537897312</v>
      </c>
      <c r="T22" s="27">
        <f t="shared" ref="T22" si="17">T21/T20*100</f>
        <v>2.7375201288244768</v>
      </c>
      <c r="U22" s="27">
        <f t="shared" ref="U22" si="18">U21/U20*100</f>
        <v>2.1005251312828208</v>
      </c>
      <c r="V22" s="27">
        <f t="shared" ref="V22" si="19">V21/V20*100</f>
        <v>2.1830985915492955</v>
      </c>
      <c r="W22" s="27">
        <f t="shared" ref="W22" si="20">W21/W20*100</f>
        <v>1.6788321167883213</v>
      </c>
      <c r="X22" s="30">
        <f t="shared" ref="X22:AE22" si="21">X21/X20*100</f>
        <v>2.6402640264026402</v>
      </c>
      <c r="Y22" s="32">
        <f t="shared" si="21"/>
        <v>4.1533546325878596</v>
      </c>
      <c r="Z22" s="27">
        <f t="shared" si="21"/>
        <v>1.4277869302580999</v>
      </c>
      <c r="AA22" s="27">
        <f t="shared" ref="AA22" si="22">AA21/AA20*100</f>
        <v>2.2255192878338281</v>
      </c>
      <c r="AB22" s="27">
        <f t="shared" si="21"/>
        <v>1.6326530612244898</v>
      </c>
      <c r="AC22" s="27">
        <f t="shared" si="21"/>
        <v>2.5267993874425727</v>
      </c>
      <c r="AD22" s="27">
        <f t="shared" ref="AD22" si="23">AD21/AD20*100</f>
        <v>2.2479564032697548</v>
      </c>
      <c r="AE22" s="31">
        <f t="shared" si="21"/>
        <v>4.4247787610619467</v>
      </c>
      <c r="AF22" s="30">
        <f t="shared" ref="AF22" si="24">AF21/AF20*100</f>
        <v>3.7383177570093453</v>
      </c>
      <c r="AG22" s="23"/>
    </row>
    <row r="23" spans="1:33" x14ac:dyDescent="0.25">
      <c r="A23" s="16" t="s">
        <v>19</v>
      </c>
      <c r="B23" s="17" t="s">
        <v>16</v>
      </c>
      <c r="C23" s="20">
        <f t="shared" ref="C23:Q23" si="25">C10+C17</f>
        <v>459</v>
      </c>
      <c r="D23" s="19">
        <f t="shared" si="25"/>
        <v>509</v>
      </c>
      <c r="E23" s="20">
        <f t="shared" si="25"/>
        <v>1974</v>
      </c>
      <c r="F23" s="20">
        <f t="shared" si="25"/>
        <v>1811</v>
      </c>
      <c r="G23" s="20">
        <f t="shared" si="25"/>
        <v>1877</v>
      </c>
      <c r="H23" s="20">
        <f t="shared" si="25"/>
        <v>510</v>
      </c>
      <c r="I23" s="20">
        <f t="shared" si="25"/>
        <v>484</v>
      </c>
      <c r="J23" s="21">
        <f t="shared" si="25"/>
        <v>539</v>
      </c>
      <c r="K23" s="20">
        <f t="shared" si="25"/>
        <v>252</v>
      </c>
      <c r="L23" s="20">
        <f t="shared" si="25"/>
        <v>2126</v>
      </c>
      <c r="M23" s="20">
        <f t="shared" si="25"/>
        <v>1926</v>
      </c>
      <c r="N23" s="20">
        <f t="shared" si="25"/>
        <v>1718</v>
      </c>
      <c r="O23" s="20">
        <f t="shared" si="25"/>
        <v>1715</v>
      </c>
      <c r="P23" s="20">
        <f t="shared" si="25"/>
        <v>1800</v>
      </c>
      <c r="Q23" s="21">
        <f t="shared" si="25"/>
        <v>540</v>
      </c>
      <c r="R23" s="20">
        <f t="shared" ref="R23:X23" si="26">R10+R17</f>
        <v>435</v>
      </c>
      <c r="S23" s="20">
        <f t="shared" si="26"/>
        <v>2118</v>
      </c>
      <c r="T23" s="20">
        <f t="shared" si="26"/>
        <v>1848</v>
      </c>
      <c r="U23" s="20">
        <f t="shared" si="26"/>
        <v>1639</v>
      </c>
      <c r="V23" s="20">
        <f t="shared" si="26"/>
        <v>1831</v>
      </c>
      <c r="W23" s="20">
        <f t="shared" si="26"/>
        <v>1859</v>
      </c>
      <c r="X23" s="18">
        <f t="shared" si="26"/>
        <v>459</v>
      </c>
      <c r="Y23" s="19">
        <f t="shared" ref="Y23:AE23" si="27">Y10+Y17</f>
        <v>456</v>
      </c>
      <c r="Z23" s="20">
        <f t="shared" si="27"/>
        <v>1944</v>
      </c>
      <c r="AA23" s="20">
        <f t="shared" si="27"/>
        <v>1794</v>
      </c>
      <c r="AB23" s="20">
        <f t="shared" si="27"/>
        <v>1587</v>
      </c>
      <c r="AC23" s="20">
        <f t="shared" si="27"/>
        <v>1648</v>
      </c>
      <c r="AD23" s="20">
        <f t="shared" si="27"/>
        <v>1826</v>
      </c>
      <c r="AE23" s="21">
        <f t="shared" si="27"/>
        <v>509</v>
      </c>
      <c r="AF23" s="21">
        <f t="shared" ref="AF23" si="28">AF10+AF17</f>
        <v>403</v>
      </c>
      <c r="AG23" s="23"/>
    </row>
    <row r="24" spans="1:33" x14ac:dyDescent="0.25">
      <c r="A24" s="24"/>
      <c r="B24" s="25" t="s">
        <v>18</v>
      </c>
      <c r="C24" s="18">
        <f t="shared" ref="C24:J24" si="29">C18+C11</f>
        <v>13</v>
      </c>
      <c r="D24" s="26">
        <f t="shared" si="29"/>
        <v>15</v>
      </c>
      <c r="E24" s="18">
        <f t="shared" si="29"/>
        <v>33</v>
      </c>
      <c r="F24" s="18">
        <f t="shared" si="29"/>
        <v>22</v>
      </c>
      <c r="G24" s="18">
        <f t="shared" si="29"/>
        <v>23</v>
      </c>
      <c r="H24" s="18">
        <f t="shared" si="29"/>
        <v>10</v>
      </c>
      <c r="I24" s="18">
        <f t="shared" si="29"/>
        <v>15</v>
      </c>
      <c r="J24" s="22">
        <f t="shared" si="29"/>
        <v>6</v>
      </c>
      <c r="K24" s="18">
        <f t="shared" ref="K24:Q24" si="30">K11+K18</f>
        <v>5</v>
      </c>
      <c r="L24" s="18">
        <f t="shared" si="30"/>
        <v>35</v>
      </c>
      <c r="M24" s="18">
        <f t="shared" si="30"/>
        <v>26</v>
      </c>
      <c r="N24" s="18">
        <f t="shared" si="30"/>
        <v>20</v>
      </c>
      <c r="O24" s="18">
        <f t="shared" si="30"/>
        <v>21</v>
      </c>
      <c r="P24" s="18">
        <f t="shared" si="30"/>
        <v>10</v>
      </c>
      <c r="Q24" s="22">
        <f t="shared" si="30"/>
        <v>9</v>
      </c>
      <c r="R24" s="18">
        <f t="shared" ref="R24:X24" si="31">R11+R18</f>
        <v>7</v>
      </c>
      <c r="S24" s="18">
        <f t="shared" si="31"/>
        <v>28</v>
      </c>
      <c r="T24" s="18">
        <f t="shared" si="31"/>
        <v>21</v>
      </c>
      <c r="U24" s="18">
        <f t="shared" si="31"/>
        <v>28</v>
      </c>
      <c r="V24" s="18">
        <f t="shared" si="31"/>
        <v>26</v>
      </c>
      <c r="W24" s="18">
        <f t="shared" si="31"/>
        <v>12</v>
      </c>
      <c r="X24" s="18">
        <f t="shared" si="31"/>
        <v>10</v>
      </c>
      <c r="Y24" s="26">
        <f t="shared" ref="Y24:AE24" si="32">Y11+Y18</f>
        <v>5</v>
      </c>
      <c r="Z24" s="18">
        <f t="shared" si="32"/>
        <v>28</v>
      </c>
      <c r="AA24" s="18">
        <f t="shared" si="32"/>
        <v>29</v>
      </c>
      <c r="AB24" s="18">
        <f t="shared" si="32"/>
        <v>22</v>
      </c>
      <c r="AC24" s="18">
        <f t="shared" si="32"/>
        <v>17</v>
      </c>
      <c r="AD24" s="18">
        <f t="shared" si="32"/>
        <v>34</v>
      </c>
      <c r="AE24" s="22">
        <f t="shared" si="32"/>
        <v>10</v>
      </c>
      <c r="AF24" s="22">
        <f t="shared" ref="AF24" si="33">AF11+AF18</f>
        <v>12</v>
      </c>
      <c r="AG24" s="23"/>
    </row>
    <row r="25" spans="1:33" ht="15.75" thickBot="1" x14ac:dyDescent="0.3">
      <c r="A25" s="33"/>
      <c r="B25" s="25" t="s">
        <v>11</v>
      </c>
      <c r="C25" s="29">
        <f t="shared" ref="C25:Q25" si="34">C24/C23*100</f>
        <v>2.8322440087145968</v>
      </c>
      <c r="D25" s="28">
        <f t="shared" si="34"/>
        <v>2.9469548133595285</v>
      </c>
      <c r="E25" s="29">
        <f t="shared" si="34"/>
        <v>1.6717325227963524</v>
      </c>
      <c r="F25" s="29">
        <f t="shared" si="34"/>
        <v>1.2147984538928769</v>
      </c>
      <c r="G25" s="29">
        <f t="shared" si="34"/>
        <v>1.2253596164091636</v>
      </c>
      <c r="H25" s="29">
        <f t="shared" si="34"/>
        <v>1.9607843137254901</v>
      </c>
      <c r="I25" s="29">
        <f t="shared" si="34"/>
        <v>3.0991735537190084</v>
      </c>
      <c r="J25" s="30">
        <f t="shared" si="34"/>
        <v>1.1131725417439702</v>
      </c>
      <c r="K25" s="29">
        <f t="shared" si="34"/>
        <v>1.984126984126984</v>
      </c>
      <c r="L25" s="29">
        <f t="shared" si="34"/>
        <v>1.6462841015992473</v>
      </c>
      <c r="M25" s="29">
        <f t="shared" si="34"/>
        <v>1.3499480789200415</v>
      </c>
      <c r="N25" s="29">
        <f t="shared" si="34"/>
        <v>1.1641443538998837</v>
      </c>
      <c r="O25" s="29">
        <f t="shared" si="34"/>
        <v>1.2244897959183674</v>
      </c>
      <c r="P25" s="29">
        <f t="shared" si="34"/>
        <v>0.55555555555555558</v>
      </c>
      <c r="Q25" s="30">
        <f t="shared" si="34"/>
        <v>1.6666666666666667</v>
      </c>
      <c r="R25" s="29">
        <f t="shared" ref="R25" si="35">R24/R23*100</f>
        <v>1.6091954022988506</v>
      </c>
      <c r="S25" s="29">
        <f t="shared" ref="S25" si="36">S24/S23*100</f>
        <v>1.3220018885741265</v>
      </c>
      <c r="T25" s="29">
        <f t="shared" ref="T25" si="37">T24/T23*100</f>
        <v>1.1363636363636365</v>
      </c>
      <c r="U25" s="29">
        <f t="shared" ref="U25" si="38">U24/U23*100</f>
        <v>1.7083587553386212</v>
      </c>
      <c r="V25" s="29">
        <f t="shared" ref="V25" si="39">V24/V23*100</f>
        <v>1.4199890770071</v>
      </c>
      <c r="W25" s="29">
        <f t="shared" ref="W25" si="40">W24/W23*100</f>
        <v>0.64550833781603012</v>
      </c>
      <c r="X25" s="29">
        <f t="shared" ref="X25:AE25" si="41">X24/X23*100</f>
        <v>2.1786492374727668</v>
      </c>
      <c r="Y25" s="28">
        <f t="shared" si="41"/>
        <v>1.0964912280701753</v>
      </c>
      <c r="Z25" s="29">
        <f t="shared" si="41"/>
        <v>1.440329218106996</v>
      </c>
      <c r="AA25" s="29">
        <f t="shared" ref="AA25" si="42">AA24/AA23*100</f>
        <v>1.6164994425863992</v>
      </c>
      <c r="AB25" s="29">
        <f t="shared" si="41"/>
        <v>1.3862633900441084</v>
      </c>
      <c r="AC25" s="29">
        <f t="shared" si="41"/>
        <v>1.0315533980582525</v>
      </c>
      <c r="AD25" s="29">
        <f t="shared" ref="AD25" si="43">AD24/AD23*100</f>
        <v>1.8619934282584885</v>
      </c>
      <c r="AE25" s="30">
        <f t="shared" si="41"/>
        <v>1.9646365422396856</v>
      </c>
      <c r="AF25" s="30">
        <f t="shared" ref="AF25" si="44">AF24/AF23*100</f>
        <v>2.9776674937965262</v>
      </c>
      <c r="AG25" s="23"/>
    </row>
    <row r="26" spans="1:33" x14ac:dyDescent="0.25">
      <c r="A26" s="35" t="s">
        <v>20</v>
      </c>
      <c r="B26" s="17"/>
      <c r="Q26" s="18"/>
      <c r="U26" s="18"/>
    </row>
    <row r="27" spans="1:33" x14ac:dyDescent="0.25">
      <c r="A27" t="s">
        <v>21</v>
      </c>
      <c r="H27" s="36"/>
      <c r="R27" s="23"/>
      <c r="Y27" s="23"/>
    </row>
    <row r="28" spans="1:33" x14ac:dyDescent="0.25">
      <c r="H28" s="36"/>
      <c r="R28" s="23"/>
      <c r="Y28" s="23"/>
    </row>
    <row r="29" spans="1:33" x14ac:dyDescent="0.25">
      <c r="R29" s="23"/>
      <c r="Y29" s="23"/>
    </row>
    <row r="30" spans="1:33" x14ac:dyDescent="0.25">
      <c r="R30" s="23"/>
      <c r="Y30" s="23"/>
    </row>
    <row r="31" spans="1:33" x14ac:dyDescent="0.25">
      <c r="R31" s="23"/>
      <c r="Y31" s="23"/>
    </row>
    <row r="32" spans="1:33" x14ac:dyDescent="0.25">
      <c r="R32" s="23"/>
      <c r="Y32" s="23"/>
    </row>
    <row r="33" spans="18:25" x14ac:dyDescent="0.25">
      <c r="R33" s="23"/>
      <c r="Y33" s="23"/>
    </row>
    <row r="34" spans="18:25" x14ac:dyDescent="0.25">
      <c r="R34" s="23"/>
      <c r="Y34" s="23"/>
    </row>
    <row r="35" spans="18:25" x14ac:dyDescent="0.25">
      <c r="R35" s="23"/>
      <c r="Y35" s="23"/>
    </row>
    <row r="36" spans="18:25" x14ac:dyDescent="0.25">
      <c r="R36" s="23"/>
      <c r="Y36" s="23"/>
    </row>
    <row r="37" spans="18:25" x14ac:dyDescent="0.25">
      <c r="R37" s="23"/>
      <c r="Y37" s="23"/>
    </row>
    <row r="38" spans="18:25" x14ac:dyDescent="0.25">
      <c r="R38" s="23"/>
      <c r="Y38" s="23"/>
    </row>
    <row r="39" spans="18:25" x14ac:dyDescent="0.25">
      <c r="R39" s="23"/>
      <c r="Y39" s="23"/>
    </row>
    <row r="40" spans="18:25" x14ac:dyDescent="0.25">
      <c r="R40" s="23"/>
      <c r="Y40" s="23"/>
    </row>
    <row r="41" spans="18:25" x14ac:dyDescent="0.25">
      <c r="R41" s="23"/>
      <c r="Y41" s="23"/>
    </row>
    <row r="42" spans="18:25" x14ac:dyDescent="0.25">
      <c r="R42" s="23"/>
      <c r="Y42" s="23"/>
    </row>
    <row r="43" spans="18:25" x14ac:dyDescent="0.25">
      <c r="R43" s="23"/>
      <c r="Y43" s="23"/>
    </row>
    <row r="44" spans="18:25" x14ac:dyDescent="0.25">
      <c r="R44" s="23"/>
      <c r="Y44" s="23"/>
    </row>
    <row r="45" spans="18:25" x14ac:dyDescent="0.25">
      <c r="R45" s="23"/>
      <c r="Y45" s="23"/>
    </row>
    <row r="46" spans="18:25" x14ac:dyDescent="0.25">
      <c r="R46" s="23"/>
    </row>
    <row r="47" spans="18:25" x14ac:dyDescent="0.25">
      <c r="R47" s="23"/>
    </row>
    <row r="48" spans="18:25" x14ac:dyDescent="0.25">
      <c r="R48" s="23"/>
    </row>
    <row r="49" spans="18:18" x14ac:dyDescent="0.25">
      <c r="R49" s="23"/>
    </row>
    <row r="50" spans="18:18" x14ac:dyDescent="0.25">
      <c r="R50" s="23"/>
    </row>
    <row r="51" spans="18:18" x14ac:dyDescent="0.25">
      <c r="R51" s="23"/>
    </row>
    <row r="52" spans="18:18" x14ac:dyDescent="0.25">
      <c r="R52" s="23"/>
    </row>
    <row r="53" spans="18:18" x14ac:dyDescent="0.25">
      <c r="R53" s="23"/>
    </row>
    <row r="54" spans="18:18" x14ac:dyDescent="0.25">
      <c r="R54" s="23"/>
    </row>
    <row r="55" spans="18:18" x14ac:dyDescent="0.25">
      <c r="R55" s="23"/>
    </row>
    <row r="56" spans="18:18" x14ac:dyDescent="0.25">
      <c r="R56" s="23"/>
    </row>
    <row r="57" spans="18:18" x14ac:dyDescent="0.25">
      <c r="R57" s="23"/>
    </row>
    <row r="58" spans="18:18" x14ac:dyDescent="0.25">
      <c r="R58" s="23"/>
    </row>
    <row r="59" spans="18:18" x14ac:dyDescent="0.25">
      <c r="R59" s="23"/>
    </row>
    <row r="60" spans="18:18" x14ac:dyDescent="0.25">
      <c r="R60" s="23"/>
    </row>
    <row r="61" spans="18:18" x14ac:dyDescent="0.25">
      <c r="R61" s="23"/>
    </row>
    <row r="62" spans="18:18" x14ac:dyDescent="0.25">
      <c r="R62" s="23"/>
    </row>
    <row r="63" spans="18:18" x14ac:dyDescent="0.25">
      <c r="R63" s="23"/>
    </row>
    <row r="64" spans="18:18" x14ac:dyDescent="0.25">
      <c r="R64" s="23"/>
    </row>
    <row r="65" spans="18:18" x14ac:dyDescent="0.25">
      <c r="R65" s="23"/>
    </row>
    <row r="66" spans="18:18" x14ac:dyDescent="0.25">
      <c r="R66" s="23"/>
    </row>
    <row r="67" spans="18:18" x14ac:dyDescent="0.25">
      <c r="R67" s="23"/>
    </row>
    <row r="68" spans="18:18" x14ac:dyDescent="0.25">
      <c r="R68" s="23"/>
    </row>
    <row r="69" spans="18:18" x14ac:dyDescent="0.25">
      <c r="R69" s="23"/>
    </row>
    <row r="70" spans="18:18" x14ac:dyDescent="0.25">
      <c r="R70" s="23"/>
    </row>
    <row r="71" spans="18:18" x14ac:dyDescent="0.25">
      <c r="R71" s="23"/>
    </row>
    <row r="72" spans="18:18" x14ac:dyDescent="0.25">
      <c r="R72" s="23"/>
    </row>
    <row r="73" spans="18:18" x14ac:dyDescent="0.25">
      <c r="R73" s="23"/>
    </row>
    <row r="74" spans="18:18" x14ac:dyDescent="0.25">
      <c r="R74" s="23"/>
    </row>
    <row r="75" spans="18:18" x14ac:dyDescent="0.25">
      <c r="R75" s="23"/>
    </row>
    <row r="76" spans="18:18" x14ac:dyDescent="0.25">
      <c r="R76" s="23"/>
    </row>
    <row r="77" spans="18:18" x14ac:dyDescent="0.25">
      <c r="R77" s="23"/>
    </row>
    <row r="78" spans="18:18" x14ac:dyDescent="0.25">
      <c r="R78" s="23"/>
    </row>
    <row r="79" spans="18:18" x14ac:dyDescent="0.25">
      <c r="R79" s="23"/>
    </row>
    <row r="80" spans="18:18" x14ac:dyDescent="0.25">
      <c r="R80" s="23"/>
    </row>
    <row r="81" spans="18:18" x14ac:dyDescent="0.25">
      <c r="R81" s="23"/>
    </row>
    <row r="82" spans="18:18" x14ac:dyDescent="0.25">
      <c r="R82" s="23"/>
    </row>
    <row r="83" spans="18:18" x14ac:dyDescent="0.25">
      <c r="R83" s="23"/>
    </row>
    <row r="84" spans="18:18" x14ac:dyDescent="0.25">
      <c r="R84" s="23"/>
    </row>
    <row r="85" spans="18:18" x14ac:dyDescent="0.25">
      <c r="R85" s="23"/>
    </row>
    <row r="86" spans="18:18" x14ac:dyDescent="0.25">
      <c r="R86" s="23"/>
    </row>
    <row r="87" spans="18:18" x14ac:dyDescent="0.25">
      <c r="R87" s="23"/>
    </row>
    <row r="88" spans="18:18" x14ac:dyDescent="0.25">
      <c r="R88" s="23"/>
    </row>
    <row r="89" spans="18:18" x14ac:dyDescent="0.25">
      <c r="R89" s="23"/>
    </row>
    <row r="90" spans="18:18" x14ac:dyDescent="0.25">
      <c r="R90" s="23"/>
    </row>
    <row r="91" spans="18:18" x14ac:dyDescent="0.25">
      <c r="R91" s="23"/>
    </row>
    <row r="92" spans="18:18" x14ac:dyDescent="0.25">
      <c r="R92" s="23"/>
    </row>
    <row r="93" spans="18:18" x14ac:dyDescent="0.25">
      <c r="R93" s="23"/>
    </row>
    <row r="94" spans="18:18" x14ac:dyDescent="0.25">
      <c r="R94" s="23"/>
    </row>
    <row r="95" spans="18:18" x14ac:dyDescent="0.25">
      <c r="R95" s="23"/>
    </row>
    <row r="96" spans="18:18" x14ac:dyDescent="0.25">
      <c r="R96" s="23"/>
    </row>
    <row r="97" spans="18:18" x14ac:dyDescent="0.25">
      <c r="R97" s="23"/>
    </row>
    <row r="98" spans="18:18" x14ac:dyDescent="0.25">
      <c r="R98" s="23"/>
    </row>
    <row r="99" spans="18:18" x14ac:dyDescent="0.25">
      <c r="R99" s="23"/>
    </row>
    <row r="100" spans="18:18" x14ac:dyDescent="0.25">
      <c r="R100" s="23"/>
    </row>
    <row r="101" spans="18:18" x14ac:dyDescent="0.25">
      <c r="R101" s="23"/>
    </row>
    <row r="102" spans="18:18" x14ac:dyDescent="0.25">
      <c r="R102" s="23"/>
    </row>
    <row r="103" spans="18:18" x14ac:dyDescent="0.25">
      <c r="R103" s="23"/>
    </row>
    <row r="104" spans="18:18" x14ac:dyDescent="0.25">
      <c r="R104" s="23"/>
    </row>
    <row r="105" spans="18:18" x14ac:dyDescent="0.25">
      <c r="R105" s="23"/>
    </row>
    <row r="106" spans="18:18" x14ac:dyDescent="0.25">
      <c r="R106" s="23"/>
    </row>
    <row r="107" spans="18:18" x14ac:dyDescent="0.25">
      <c r="R107" s="23"/>
    </row>
    <row r="108" spans="18:18" x14ac:dyDescent="0.25">
      <c r="R108" s="23"/>
    </row>
    <row r="109" spans="18:18" x14ac:dyDescent="0.25">
      <c r="R109" s="23"/>
    </row>
    <row r="110" spans="18:18" x14ac:dyDescent="0.25">
      <c r="R110" s="23"/>
    </row>
    <row r="111" spans="18:18" x14ac:dyDescent="0.25">
      <c r="R111" s="23"/>
    </row>
    <row r="112" spans="18:18" x14ac:dyDescent="0.25">
      <c r="R112" s="23"/>
    </row>
    <row r="113" spans="18:18" x14ac:dyDescent="0.25">
      <c r="R113" s="23"/>
    </row>
    <row r="114" spans="18:18" x14ac:dyDescent="0.25">
      <c r="R114" s="23"/>
    </row>
    <row r="115" spans="18:18" x14ac:dyDescent="0.25">
      <c r="R115" s="23"/>
    </row>
    <row r="116" spans="18:18" x14ac:dyDescent="0.25">
      <c r="R116" s="23"/>
    </row>
    <row r="117" spans="18:18" x14ac:dyDescent="0.25">
      <c r="R117" s="23"/>
    </row>
    <row r="118" spans="18:18" x14ac:dyDescent="0.25">
      <c r="R118" s="23"/>
    </row>
    <row r="119" spans="18:18" x14ac:dyDescent="0.25">
      <c r="R119" s="23"/>
    </row>
    <row r="120" spans="18:18" x14ac:dyDescent="0.25">
      <c r="R120" s="23"/>
    </row>
    <row r="121" spans="18:18" x14ac:dyDescent="0.25">
      <c r="R121" s="23"/>
    </row>
    <row r="122" spans="18:18" x14ac:dyDescent="0.25">
      <c r="R122" s="23"/>
    </row>
    <row r="123" spans="18:18" x14ac:dyDescent="0.25">
      <c r="R123" s="23"/>
    </row>
    <row r="124" spans="18:18" x14ac:dyDescent="0.25">
      <c r="R124" s="23"/>
    </row>
    <row r="125" spans="18:18" x14ac:dyDescent="0.25">
      <c r="R125" s="23"/>
    </row>
    <row r="126" spans="18:18" x14ac:dyDescent="0.25">
      <c r="R126" s="23"/>
    </row>
    <row r="127" spans="18:18" x14ac:dyDescent="0.25">
      <c r="R127" s="23"/>
    </row>
    <row r="128" spans="18:18" x14ac:dyDescent="0.25">
      <c r="R128" s="23"/>
    </row>
    <row r="129" spans="18:18" x14ac:dyDescent="0.25">
      <c r="R129" s="23"/>
    </row>
    <row r="130" spans="18:18" x14ac:dyDescent="0.25">
      <c r="R130" s="23"/>
    </row>
    <row r="131" spans="18:18" x14ac:dyDescent="0.25">
      <c r="R131" s="23"/>
    </row>
    <row r="132" spans="18:18" x14ac:dyDescent="0.25">
      <c r="R132" s="23"/>
    </row>
    <row r="133" spans="18:18" x14ac:dyDescent="0.25">
      <c r="R133" s="23"/>
    </row>
    <row r="134" spans="18:18" x14ac:dyDescent="0.25">
      <c r="R134" s="23"/>
    </row>
    <row r="135" spans="18:18" x14ac:dyDescent="0.25">
      <c r="R135" s="23"/>
    </row>
    <row r="136" spans="18:18" x14ac:dyDescent="0.25">
      <c r="R136" s="23"/>
    </row>
    <row r="137" spans="18:18" x14ac:dyDescent="0.25">
      <c r="R137" s="23"/>
    </row>
    <row r="138" spans="18:18" x14ac:dyDescent="0.25">
      <c r="R138" s="23"/>
    </row>
    <row r="139" spans="18:18" x14ac:dyDescent="0.25">
      <c r="R139" s="23"/>
    </row>
    <row r="140" spans="18:18" x14ac:dyDescent="0.25">
      <c r="R140" s="23"/>
    </row>
    <row r="141" spans="18:18" x14ac:dyDescent="0.25">
      <c r="R141" s="23"/>
    </row>
    <row r="142" spans="18:18" x14ac:dyDescent="0.25">
      <c r="R142" s="23"/>
    </row>
    <row r="143" spans="18:18" x14ac:dyDescent="0.25">
      <c r="R143" s="23"/>
    </row>
    <row r="144" spans="18:18" x14ac:dyDescent="0.25">
      <c r="R144" s="23"/>
    </row>
    <row r="145" spans="18:18" x14ac:dyDescent="0.25">
      <c r="R145" s="23"/>
    </row>
    <row r="146" spans="18:18" x14ac:dyDescent="0.25">
      <c r="R146" s="23"/>
    </row>
    <row r="147" spans="18:18" x14ac:dyDescent="0.25">
      <c r="R147" s="23"/>
    </row>
    <row r="148" spans="18:18" x14ac:dyDescent="0.25">
      <c r="R148" s="23"/>
    </row>
    <row r="149" spans="18:18" x14ac:dyDescent="0.25">
      <c r="R149" s="23"/>
    </row>
    <row r="150" spans="18:18" x14ac:dyDescent="0.25">
      <c r="R150" s="23"/>
    </row>
    <row r="151" spans="18:18" x14ac:dyDescent="0.25">
      <c r="R151" s="23"/>
    </row>
    <row r="152" spans="18:18" x14ac:dyDescent="0.25">
      <c r="R152" s="23"/>
    </row>
    <row r="153" spans="18:18" x14ac:dyDescent="0.25">
      <c r="R153" s="23"/>
    </row>
    <row r="154" spans="18:18" x14ac:dyDescent="0.25">
      <c r="R154" s="23"/>
    </row>
    <row r="155" spans="18:18" x14ac:dyDescent="0.25">
      <c r="R155" s="23"/>
    </row>
    <row r="156" spans="18:18" x14ac:dyDescent="0.25">
      <c r="R156" s="23"/>
    </row>
    <row r="157" spans="18:18" x14ac:dyDescent="0.25">
      <c r="R157" s="23"/>
    </row>
    <row r="158" spans="18:18" x14ac:dyDescent="0.25">
      <c r="R158" s="23"/>
    </row>
    <row r="159" spans="18:18" x14ac:dyDescent="0.25">
      <c r="R159" s="23"/>
    </row>
    <row r="160" spans="18:18" x14ac:dyDescent="0.25">
      <c r="R160" s="23"/>
    </row>
    <row r="161" spans="18:18" x14ac:dyDescent="0.25">
      <c r="R161" s="23"/>
    </row>
    <row r="162" spans="18:18" x14ac:dyDescent="0.25">
      <c r="R162" s="23"/>
    </row>
    <row r="163" spans="18:18" x14ac:dyDescent="0.25">
      <c r="R163" s="23"/>
    </row>
    <row r="164" spans="18:18" x14ac:dyDescent="0.25">
      <c r="R164" s="23"/>
    </row>
    <row r="165" spans="18:18" x14ac:dyDescent="0.25">
      <c r="R165" s="23"/>
    </row>
    <row r="166" spans="18:18" x14ac:dyDescent="0.25">
      <c r="R166" s="23"/>
    </row>
  </sheetData>
  <mergeCells count="6">
    <mergeCell ref="Y3:AE3"/>
    <mergeCell ref="A4:B5"/>
    <mergeCell ref="D3:J3"/>
    <mergeCell ref="A3:B3"/>
    <mergeCell ref="K3:Q3"/>
    <mergeCell ref="R3:X3"/>
  </mergeCells>
  <pageMargins left="0.7" right="0.7" top="0.75" bottom="0.75" header="0.3" footer="0.3"/>
  <pageSetup orientation="portrait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3B81-1157-4D00-AEBE-FCD36B5F753B}">
  <dimension ref="A1:AH166"/>
  <sheetViews>
    <sheetView zoomScale="80" zoomScaleNormal="80" workbookViewId="0">
      <pane xSplit="2" topLeftCell="X1" activePane="topRight" state="frozen"/>
      <selection pane="topRight" activeCell="V24" sqref="P24:V24"/>
    </sheetView>
  </sheetViews>
  <sheetFormatPr baseColWidth="10" defaultRowHeight="15" x14ac:dyDescent="0.25"/>
  <cols>
    <col min="2" max="2" width="30.28515625" bestFit="1" customWidth="1"/>
    <col min="3" max="3" width="8" bestFit="1" customWidth="1"/>
    <col min="4" max="7" width="5.5703125" bestFit="1" customWidth="1"/>
    <col min="8" max="8" width="5.140625" bestFit="1" customWidth="1"/>
    <col min="9" max="14" width="5.5703125" bestFit="1" customWidth="1"/>
    <col min="15" max="15" width="5" bestFit="1" customWidth="1"/>
    <col min="16" max="16" width="5.42578125" bestFit="1" customWidth="1"/>
    <col min="17" max="21" width="5.5703125" bestFit="1" customWidth="1"/>
    <col min="22" max="22" width="5" bestFit="1" customWidth="1"/>
    <col min="23" max="28" width="5.5703125" bestFit="1" customWidth="1"/>
    <col min="29" max="29" width="5" bestFit="1" customWidth="1"/>
    <col min="30" max="30" width="5.5703125" bestFit="1" customWidth="1"/>
    <col min="31" max="33" width="5" customWidth="1"/>
  </cols>
  <sheetData>
    <row r="1" spans="1:34" x14ac:dyDescent="0.25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34" ht="15.75" thickBot="1" x14ac:dyDescent="0.3">
      <c r="A2" s="4" t="s">
        <v>49</v>
      </c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34" ht="15.75" thickBot="1" x14ac:dyDescent="0.3">
      <c r="A3" s="90" t="s">
        <v>1</v>
      </c>
      <c r="B3" s="91"/>
      <c r="C3" s="89" t="s">
        <v>47</v>
      </c>
      <c r="D3" s="89"/>
      <c r="E3" s="89"/>
      <c r="F3" s="89"/>
      <c r="G3" s="89"/>
      <c r="H3" s="89"/>
      <c r="I3" s="89" t="s">
        <v>53</v>
      </c>
      <c r="J3" s="89"/>
      <c r="K3" s="89"/>
      <c r="L3" s="89"/>
      <c r="M3" s="89"/>
      <c r="N3" s="89"/>
      <c r="O3" s="89"/>
      <c r="P3" s="88" t="s">
        <v>52</v>
      </c>
      <c r="Q3" s="89"/>
      <c r="R3" s="89"/>
      <c r="S3" s="89"/>
      <c r="T3" s="89"/>
      <c r="U3" s="89"/>
      <c r="V3" s="89"/>
      <c r="W3" s="88" t="s">
        <v>51</v>
      </c>
      <c r="X3" s="89"/>
      <c r="Y3" s="89"/>
      <c r="Z3" s="89"/>
      <c r="AA3" s="89"/>
      <c r="AB3" s="89"/>
      <c r="AC3" s="89"/>
      <c r="AD3" s="88" t="s">
        <v>50</v>
      </c>
      <c r="AE3" s="89"/>
      <c r="AF3" s="89"/>
      <c r="AG3" s="89"/>
    </row>
    <row r="4" spans="1:34" x14ac:dyDescent="0.25">
      <c r="A4" s="84" t="s">
        <v>58</v>
      </c>
      <c r="B4" s="85"/>
      <c r="C4" s="5" t="s">
        <v>6</v>
      </c>
      <c r="D4" s="5" t="s">
        <v>7</v>
      </c>
      <c r="E4" s="5" t="s">
        <v>7</v>
      </c>
      <c r="F4" s="5" t="s">
        <v>2</v>
      </c>
      <c r="G4" s="5" t="s">
        <v>3</v>
      </c>
      <c r="H4" s="7" t="s">
        <v>4</v>
      </c>
      <c r="I4" s="5" t="s">
        <v>5</v>
      </c>
      <c r="J4" s="5" t="s">
        <v>6</v>
      </c>
      <c r="K4" s="5" t="s">
        <v>7</v>
      </c>
      <c r="L4" s="5" t="s">
        <v>7</v>
      </c>
      <c r="M4" s="5" t="s">
        <v>2</v>
      </c>
      <c r="N4" s="5" t="s">
        <v>3</v>
      </c>
      <c r="O4" s="7" t="s">
        <v>4</v>
      </c>
      <c r="P4" s="6" t="s">
        <v>5</v>
      </c>
      <c r="Q4" s="5" t="s">
        <v>6</v>
      </c>
      <c r="R4" s="5" t="s">
        <v>7</v>
      </c>
      <c r="S4" s="5" t="s">
        <v>7</v>
      </c>
      <c r="T4" s="5" t="s">
        <v>2</v>
      </c>
      <c r="U4" s="5" t="s">
        <v>3</v>
      </c>
      <c r="V4" s="7" t="s">
        <v>4</v>
      </c>
      <c r="W4" s="6" t="s">
        <v>5</v>
      </c>
      <c r="X4" s="5" t="s">
        <v>6</v>
      </c>
      <c r="Y4" s="5" t="s">
        <v>7</v>
      </c>
      <c r="Z4" s="5" t="s">
        <v>7</v>
      </c>
      <c r="AA4" s="5" t="s">
        <v>2</v>
      </c>
      <c r="AB4" s="5" t="s">
        <v>3</v>
      </c>
      <c r="AC4" s="7" t="s">
        <v>4</v>
      </c>
      <c r="AD4" s="6" t="s">
        <v>5</v>
      </c>
      <c r="AE4" s="5" t="s">
        <v>6</v>
      </c>
      <c r="AF4" s="5" t="s">
        <v>7</v>
      </c>
      <c r="AG4" s="5" t="s">
        <v>7</v>
      </c>
    </row>
    <row r="5" spans="1:34" ht="15.75" thickBot="1" x14ac:dyDescent="0.3">
      <c r="A5" s="86"/>
      <c r="B5" s="87"/>
      <c r="C5" s="8">
        <v>1</v>
      </c>
      <c r="D5" s="8">
        <v>2</v>
      </c>
      <c r="E5" s="8">
        <v>3</v>
      </c>
      <c r="F5" s="8">
        <v>4</v>
      </c>
      <c r="G5" s="8">
        <v>5</v>
      </c>
      <c r="H5" s="10">
        <v>6</v>
      </c>
      <c r="I5" s="8">
        <v>7</v>
      </c>
      <c r="J5" s="8">
        <v>8</v>
      </c>
      <c r="K5" s="8">
        <v>9</v>
      </c>
      <c r="L5" s="8">
        <v>10</v>
      </c>
      <c r="M5" s="8">
        <v>11</v>
      </c>
      <c r="N5" s="8">
        <v>12</v>
      </c>
      <c r="O5" s="8">
        <v>13</v>
      </c>
      <c r="P5" s="8">
        <v>14</v>
      </c>
      <c r="Q5" s="8">
        <v>15</v>
      </c>
      <c r="R5" s="8">
        <v>16</v>
      </c>
      <c r="S5" s="8">
        <v>17</v>
      </c>
      <c r="T5" s="8">
        <v>18</v>
      </c>
      <c r="U5" s="8">
        <v>19</v>
      </c>
      <c r="V5" s="8">
        <v>20</v>
      </c>
      <c r="W5" s="8">
        <v>21</v>
      </c>
      <c r="X5" s="8">
        <v>22</v>
      </c>
      <c r="Y5" s="8">
        <v>23</v>
      </c>
      <c r="Z5" s="8">
        <v>24</v>
      </c>
      <c r="AA5" s="8">
        <v>25</v>
      </c>
      <c r="AB5" s="8">
        <v>26</v>
      </c>
      <c r="AC5" s="8">
        <v>27</v>
      </c>
      <c r="AD5" s="8">
        <v>28</v>
      </c>
      <c r="AE5" s="8">
        <v>29</v>
      </c>
      <c r="AF5" s="8">
        <v>30</v>
      </c>
      <c r="AG5" s="8">
        <v>31</v>
      </c>
    </row>
    <row r="6" spans="1:34" ht="15.75" thickBot="1" x14ac:dyDescent="0.3">
      <c r="A6" s="11" t="s">
        <v>8</v>
      </c>
      <c r="B6" s="11"/>
      <c r="C6" s="12"/>
      <c r="D6" s="12"/>
      <c r="E6" s="13"/>
      <c r="F6" s="13"/>
      <c r="G6" s="13"/>
      <c r="H6" s="14"/>
      <c r="I6" s="12"/>
      <c r="J6" s="12"/>
      <c r="K6" s="12"/>
      <c r="L6" s="12"/>
      <c r="M6" s="12"/>
      <c r="N6" s="12"/>
      <c r="O6" s="15"/>
      <c r="P6" s="12"/>
      <c r="Q6" s="12"/>
      <c r="R6" s="12"/>
      <c r="S6" s="12"/>
      <c r="T6" s="12"/>
      <c r="U6" s="12"/>
      <c r="V6" s="15"/>
      <c r="W6" s="12"/>
      <c r="X6" s="12"/>
      <c r="Y6" s="12"/>
      <c r="Z6" s="12"/>
      <c r="AA6" s="12"/>
      <c r="AB6" s="12"/>
      <c r="AC6" s="15"/>
      <c r="AD6" s="12"/>
      <c r="AE6" s="12"/>
      <c r="AF6" s="12"/>
      <c r="AG6" s="12"/>
    </row>
    <row r="7" spans="1:34" x14ac:dyDescent="0.25">
      <c r="A7" s="16"/>
      <c r="B7" s="17" t="s">
        <v>9</v>
      </c>
      <c r="C7" s="20">
        <v>351</v>
      </c>
      <c r="D7" s="20">
        <v>337</v>
      </c>
      <c r="E7" s="20">
        <v>304</v>
      </c>
      <c r="F7" s="20">
        <v>320</v>
      </c>
      <c r="G7" s="20">
        <v>218</v>
      </c>
      <c r="H7" s="21">
        <v>307</v>
      </c>
      <c r="I7" s="20">
        <v>347</v>
      </c>
      <c r="J7" s="20">
        <v>330</v>
      </c>
      <c r="K7" s="20">
        <v>320</v>
      </c>
      <c r="L7" s="20">
        <v>353</v>
      </c>
      <c r="M7" s="20">
        <v>311</v>
      </c>
      <c r="N7" s="20">
        <v>318</v>
      </c>
      <c r="O7" s="20">
        <v>338</v>
      </c>
      <c r="P7" s="19">
        <v>351</v>
      </c>
      <c r="Q7" s="20">
        <v>393</v>
      </c>
      <c r="R7" s="20">
        <v>324</v>
      </c>
      <c r="S7" s="20">
        <v>314</v>
      </c>
      <c r="T7" s="20">
        <v>288</v>
      </c>
      <c r="U7" s="20">
        <v>258</v>
      </c>
      <c r="V7" s="21">
        <v>300</v>
      </c>
      <c r="W7" s="19">
        <v>297</v>
      </c>
      <c r="X7" s="20">
        <v>306</v>
      </c>
      <c r="Y7" s="20">
        <v>277</v>
      </c>
      <c r="Z7" s="20">
        <v>193</v>
      </c>
      <c r="AA7" s="20">
        <v>258</v>
      </c>
      <c r="AB7" s="20">
        <v>296</v>
      </c>
      <c r="AC7" s="21">
        <v>321</v>
      </c>
      <c r="AD7" s="18">
        <v>264</v>
      </c>
      <c r="AE7" s="18">
        <v>240</v>
      </c>
      <c r="AF7" s="18">
        <v>274</v>
      </c>
      <c r="AG7" s="18">
        <v>251</v>
      </c>
      <c r="AH7" s="23"/>
    </row>
    <row r="8" spans="1:34" x14ac:dyDescent="0.25">
      <c r="A8" s="24"/>
      <c r="B8" s="25" t="s">
        <v>10</v>
      </c>
      <c r="C8" s="18">
        <v>17</v>
      </c>
      <c r="D8" s="18">
        <v>11</v>
      </c>
      <c r="E8" s="18">
        <v>10</v>
      </c>
      <c r="F8" s="18">
        <v>25</v>
      </c>
      <c r="G8" s="18">
        <v>6</v>
      </c>
      <c r="H8" s="22">
        <v>13</v>
      </c>
      <c r="I8" s="18">
        <v>8</v>
      </c>
      <c r="J8" s="18">
        <v>14</v>
      </c>
      <c r="K8" s="18">
        <v>21</v>
      </c>
      <c r="L8" s="18">
        <v>12</v>
      </c>
      <c r="M8" s="18">
        <v>23</v>
      </c>
      <c r="N8" s="18">
        <v>7</v>
      </c>
      <c r="O8" s="18">
        <v>12</v>
      </c>
      <c r="P8" s="26">
        <v>13</v>
      </c>
      <c r="Q8" s="18">
        <v>15</v>
      </c>
      <c r="R8" s="18">
        <v>14</v>
      </c>
      <c r="S8" s="18">
        <v>14</v>
      </c>
      <c r="T8" s="18">
        <v>15</v>
      </c>
      <c r="U8" s="18">
        <v>7</v>
      </c>
      <c r="V8" s="22">
        <v>4</v>
      </c>
      <c r="W8" s="26">
        <v>21</v>
      </c>
      <c r="X8" s="18">
        <v>6</v>
      </c>
      <c r="Y8" s="18">
        <v>9</v>
      </c>
      <c r="Z8" s="18">
        <v>9</v>
      </c>
      <c r="AA8" s="18">
        <v>9</v>
      </c>
      <c r="AB8" s="18">
        <v>6</v>
      </c>
      <c r="AC8" s="22">
        <v>9</v>
      </c>
      <c r="AD8" s="18">
        <v>5</v>
      </c>
      <c r="AE8" s="18">
        <v>13</v>
      </c>
      <c r="AF8" s="18">
        <v>10</v>
      </c>
      <c r="AG8" s="18">
        <v>14</v>
      </c>
      <c r="AH8" s="23"/>
    </row>
    <row r="9" spans="1:34" ht="15.75" thickBot="1" x14ac:dyDescent="0.3">
      <c r="A9" s="24"/>
      <c r="B9" s="25" t="s">
        <v>11</v>
      </c>
      <c r="C9" s="27">
        <f>C8/C7*100</f>
        <v>4.8433048433048427</v>
      </c>
      <c r="D9" s="27">
        <f t="shared" ref="D9:AG9" si="0">D8/D7*100</f>
        <v>3.2640949554896146</v>
      </c>
      <c r="E9" s="27">
        <f t="shared" si="0"/>
        <v>3.2894736842105261</v>
      </c>
      <c r="F9" s="27">
        <f t="shared" si="0"/>
        <v>7.8125</v>
      </c>
      <c r="G9" s="27">
        <f t="shared" si="0"/>
        <v>2.7522935779816518</v>
      </c>
      <c r="H9" s="31">
        <f t="shared" si="0"/>
        <v>4.234527687296417</v>
      </c>
      <c r="I9" s="27">
        <f t="shared" si="0"/>
        <v>2.3054755043227666</v>
      </c>
      <c r="J9" s="27">
        <f t="shared" si="0"/>
        <v>4.2424242424242431</v>
      </c>
      <c r="K9" s="27">
        <f t="shared" si="0"/>
        <v>6.5625</v>
      </c>
      <c r="L9" s="27">
        <f t="shared" si="0"/>
        <v>3.3994334277620402</v>
      </c>
      <c r="M9" s="27">
        <f t="shared" si="0"/>
        <v>7.395498392282958</v>
      </c>
      <c r="N9" s="27">
        <f t="shared" si="0"/>
        <v>2.2012578616352201</v>
      </c>
      <c r="O9" s="27">
        <f t="shared" si="0"/>
        <v>3.5502958579881656</v>
      </c>
      <c r="P9" s="32">
        <f t="shared" si="0"/>
        <v>3.7037037037037033</v>
      </c>
      <c r="Q9" s="27">
        <f t="shared" si="0"/>
        <v>3.8167938931297711</v>
      </c>
      <c r="R9" s="27">
        <f t="shared" si="0"/>
        <v>4.3209876543209873</v>
      </c>
      <c r="S9" s="27">
        <f t="shared" si="0"/>
        <v>4.4585987261146496</v>
      </c>
      <c r="T9" s="27">
        <f t="shared" si="0"/>
        <v>5.2083333333333339</v>
      </c>
      <c r="U9" s="27">
        <f t="shared" si="0"/>
        <v>2.7131782945736433</v>
      </c>
      <c r="V9" s="31">
        <f t="shared" si="0"/>
        <v>1.3333333333333335</v>
      </c>
      <c r="W9" s="28">
        <f t="shared" si="0"/>
        <v>7.0707070707070701</v>
      </c>
      <c r="X9" s="29">
        <f t="shared" si="0"/>
        <v>1.9607843137254901</v>
      </c>
      <c r="Y9" s="29">
        <f t="shared" si="0"/>
        <v>3.2490974729241873</v>
      </c>
      <c r="Z9" s="29">
        <f t="shared" si="0"/>
        <v>4.6632124352331603</v>
      </c>
      <c r="AA9" s="29">
        <f t="shared" si="0"/>
        <v>3.4883720930232558</v>
      </c>
      <c r="AB9" s="29">
        <f t="shared" si="0"/>
        <v>2.0270270270270272</v>
      </c>
      <c r="AC9" s="30">
        <f t="shared" si="0"/>
        <v>2.8037383177570092</v>
      </c>
      <c r="AD9" s="29">
        <f t="shared" si="0"/>
        <v>1.893939393939394</v>
      </c>
      <c r="AE9" s="29">
        <f t="shared" si="0"/>
        <v>5.416666666666667</v>
      </c>
      <c r="AF9" s="29">
        <f t="shared" si="0"/>
        <v>3.6496350364963499</v>
      </c>
      <c r="AG9" s="29">
        <f t="shared" si="0"/>
        <v>5.5776892430278879</v>
      </c>
      <c r="AH9" s="23"/>
    </row>
    <row r="10" spans="1:34" x14ac:dyDescent="0.25">
      <c r="A10" s="16"/>
      <c r="B10" s="17" t="s">
        <v>12</v>
      </c>
      <c r="C10" s="20">
        <v>381</v>
      </c>
      <c r="D10" s="20">
        <v>559</v>
      </c>
      <c r="E10" s="20">
        <v>531</v>
      </c>
      <c r="F10" s="20">
        <v>508</v>
      </c>
      <c r="G10" s="20">
        <v>368</v>
      </c>
      <c r="H10" s="21">
        <v>399</v>
      </c>
      <c r="I10" s="20">
        <v>418</v>
      </c>
      <c r="J10" s="20">
        <v>502</v>
      </c>
      <c r="K10" s="20">
        <v>505</v>
      </c>
      <c r="L10" s="20">
        <v>492</v>
      </c>
      <c r="M10" s="20">
        <v>451</v>
      </c>
      <c r="N10" s="20">
        <v>432</v>
      </c>
      <c r="O10" s="20">
        <v>406</v>
      </c>
      <c r="P10" s="19">
        <v>409</v>
      </c>
      <c r="Q10" s="20">
        <v>513</v>
      </c>
      <c r="R10" s="20">
        <v>493</v>
      </c>
      <c r="S10" s="20">
        <v>526</v>
      </c>
      <c r="T10" s="20">
        <v>451</v>
      </c>
      <c r="U10" s="20">
        <v>350</v>
      </c>
      <c r="V10" s="21">
        <v>381</v>
      </c>
      <c r="W10" s="19">
        <v>397</v>
      </c>
      <c r="X10" s="20">
        <v>487</v>
      </c>
      <c r="Y10" s="20">
        <v>492</v>
      </c>
      <c r="Z10" s="20">
        <v>390</v>
      </c>
      <c r="AA10" s="20">
        <v>359</v>
      </c>
      <c r="AB10" s="20">
        <v>424</v>
      </c>
      <c r="AC10" s="21">
        <v>395</v>
      </c>
      <c r="AD10" s="18">
        <v>367</v>
      </c>
      <c r="AE10" s="20">
        <v>453</v>
      </c>
      <c r="AF10" s="20">
        <v>519</v>
      </c>
      <c r="AG10" s="20">
        <v>491</v>
      </c>
      <c r="AH10" s="23"/>
    </row>
    <row r="11" spans="1:34" x14ac:dyDescent="0.25">
      <c r="A11" s="24"/>
      <c r="B11" s="25" t="s">
        <v>13</v>
      </c>
      <c r="C11" s="18">
        <v>9</v>
      </c>
      <c r="D11" s="18">
        <v>10</v>
      </c>
      <c r="E11" s="18">
        <v>13</v>
      </c>
      <c r="F11" s="18">
        <v>11</v>
      </c>
      <c r="G11" s="18">
        <v>7</v>
      </c>
      <c r="H11" s="22">
        <v>7</v>
      </c>
      <c r="I11" s="18">
        <v>5</v>
      </c>
      <c r="J11" s="18">
        <v>12</v>
      </c>
      <c r="K11" s="18">
        <v>6</v>
      </c>
      <c r="L11" s="18">
        <v>5</v>
      </c>
      <c r="M11" s="18">
        <v>8</v>
      </c>
      <c r="N11" s="18">
        <v>7</v>
      </c>
      <c r="O11" s="18">
        <v>4</v>
      </c>
      <c r="P11" s="26">
        <v>9</v>
      </c>
      <c r="Q11" s="18">
        <v>11</v>
      </c>
      <c r="R11" s="18">
        <v>7</v>
      </c>
      <c r="S11" s="18">
        <v>11</v>
      </c>
      <c r="T11" s="18">
        <v>7</v>
      </c>
      <c r="U11" s="18">
        <v>4</v>
      </c>
      <c r="V11" s="22">
        <v>10</v>
      </c>
      <c r="W11" s="26">
        <v>8</v>
      </c>
      <c r="X11" s="18">
        <v>3</v>
      </c>
      <c r="Y11" s="18">
        <v>10</v>
      </c>
      <c r="Z11" s="18">
        <v>8</v>
      </c>
      <c r="AA11" s="18">
        <v>9</v>
      </c>
      <c r="AB11" s="18">
        <v>7</v>
      </c>
      <c r="AC11" s="22">
        <v>8</v>
      </c>
      <c r="AD11" s="18">
        <v>6</v>
      </c>
      <c r="AE11" s="18">
        <v>5</v>
      </c>
      <c r="AF11" s="18">
        <v>9</v>
      </c>
      <c r="AG11" s="18">
        <v>11</v>
      </c>
      <c r="AH11" s="23"/>
    </row>
    <row r="12" spans="1:34" ht="15.75" thickBot="1" x14ac:dyDescent="0.3">
      <c r="A12" s="24"/>
      <c r="B12" s="25" t="s">
        <v>11</v>
      </c>
      <c r="C12" s="27">
        <f>C11/C10*100</f>
        <v>2.3622047244094486</v>
      </c>
      <c r="D12" s="27">
        <f t="shared" ref="D12:AG12" si="1">D11/D10*100</f>
        <v>1.7889087656529516</v>
      </c>
      <c r="E12" s="27">
        <f t="shared" si="1"/>
        <v>2.4482109227871938</v>
      </c>
      <c r="F12" s="27">
        <f t="shared" si="1"/>
        <v>2.1653543307086616</v>
      </c>
      <c r="G12" s="27">
        <f t="shared" si="1"/>
        <v>1.9021739130434785</v>
      </c>
      <c r="H12" s="31">
        <f t="shared" si="1"/>
        <v>1.7543859649122806</v>
      </c>
      <c r="I12" s="27">
        <f t="shared" si="1"/>
        <v>1.1961722488038278</v>
      </c>
      <c r="J12" s="27">
        <f t="shared" si="1"/>
        <v>2.3904382470119523</v>
      </c>
      <c r="K12" s="27">
        <f t="shared" si="1"/>
        <v>1.1881188118811881</v>
      </c>
      <c r="L12" s="27">
        <f t="shared" si="1"/>
        <v>1.0162601626016259</v>
      </c>
      <c r="M12" s="27">
        <f t="shared" si="1"/>
        <v>1.7738359201773837</v>
      </c>
      <c r="N12" s="27">
        <f t="shared" si="1"/>
        <v>1.6203703703703702</v>
      </c>
      <c r="O12" s="27">
        <f t="shared" si="1"/>
        <v>0.98522167487684731</v>
      </c>
      <c r="P12" s="28">
        <f t="shared" si="1"/>
        <v>2.2004889975550124</v>
      </c>
      <c r="Q12" s="27">
        <f t="shared" si="1"/>
        <v>2.144249512670565</v>
      </c>
      <c r="R12" s="27">
        <f t="shared" si="1"/>
        <v>1.4198782961460445</v>
      </c>
      <c r="S12" s="27">
        <f t="shared" si="1"/>
        <v>2.0912547528517109</v>
      </c>
      <c r="T12" s="27">
        <f t="shared" si="1"/>
        <v>1.5521064301552108</v>
      </c>
      <c r="U12" s="27">
        <f t="shared" si="1"/>
        <v>1.1428571428571428</v>
      </c>
      <c r="V12" s="30">
        <f t="shared" si="1"/>
        <v>2.6246719160104988</v>
      </c>
      <c r="W12" s="28">
        <f t="shared" si="1"/>
        <v>2.0151133501259446</v>
      </c>
      <c r="X12" s="29">
        <f t="shared" si="1"/>
        <v>0.61601642710472282</v>
      </c>
      <c r="Y12" s="29">
        <f t="shared" si="1"/>
        <v>2.0325203252032518</v>
      </c>
      <c r="Z12" s="29">
        <f t="shared" si="1"/>
        <v>2.0512820512820511</v>
      </c>
      <c r="AA12" s="29">
        <f t="shared" si="1"/>
        <v>2.5069637883008355</v>
      </c>
      <c r="AB12" s="29">
        <f t="shared" si="1"/>
        <v>1.6509433962264151</v>
      </c>
      <c r="AC12" s="30">
        <f t="shared" si="1"/>
        <v>2.0253164556962027</v>
      </c>
      <c r="AD12" s="27">
        <f t="shared" si="1"/>
        <v>1.6348773841961852</v>
      </c>
      <c r="AE12" s="27">
        <f t="shared" si="1"/>
        <v>1.1037527593818985</v>
      </c>
      <c r="AF12" s="27">
        <f t="shared" si="1"/>
        <v>1.7341040462427744</v>
      </c>
      <c r="AG12" s="27">
        <f t="shared" si="1"/>
        <v>2.2403258655804481</v>
      </c>
      <c r="AH12" s="23"/>
    </row>
    <row r="13" spans="1:34" ht="15.75" thickBot="1" x14ac:dyDescent="0.3">
      <c r="A13" s="11" t="s">
        <v>14</v>
      </c>
      <c r="B13" s="13"/>
      <c r="C13" s="13"/>
      <c r="D13" s="13"/>
      <c r="E13" s="13"/>
      <c r="F13" s="13"/>
      <c r="G13" s="13"/>
      <c r="H13" s="14"/>
      <c r="I13" s="13"/>
      <c r="J13" s="13"/>
      <c r="K13" s="13"/>
      <c r="L13" s="13"/>
      <c r="M13" s="13"/>
      <c r="N13" s="13"/>
      <c r="O13" s="14"/>
      <c r="P13" s="11"/>
      <c r="Q13" s="13"/>
      <c r="R13" s="13"/>
      <c r="S13" s="13"/>
      <c r="T13" s="13"/>
      <c r="U13" s="13"/>
      <c r="V13" s="14"/>
      <c r="W13" s="13"/>
      <c r="X13" s="13"/>
      <c r="Y13" s="13"/>
      <c r="Z13" s="13"/>
      <c r="AA13" s="13"/>
      <c r="AB13" s="13"/>
      <c r="AC13" s="14"/>
      <c r="AD13" s="13"/>
      <c r="AE13" s="13"/>
      <c r="AF13" s="13"/>
      <c r="AG13" s="13"/>
      <c r="AH13" s="23"/>
    </row>
    <row r="14" spans="1:34" x14ac:dyDescent="0.25">
      <c r="A14" s="16"/>
      <c r="B14" s="17" t="s">
        <v>9</v>
      </c>
      <c r="C14" s="20">
        <v>0</v>
      </c>
      <c r="D14" s="20">
        <v>1424</v>
      </c>
      <c r="E14" s="20">
        <v>1265</v>
      </c>
      <c r="F14" s="20">
        <v>1284</v>
      </c>
      <c r="G14" s="20">
        <v>986</v>
      </c>
      <c r="H14" s="21">
        <v>0</v>
      </c>
      <c r="I14" s="20">
        <v>0</v>
      </c>
      <c r="J14" s="20">
        <v>1558</v>
      </c>
      <c r="K14" s="20">
        <v>1284</v>
      </c>
      <c r="L14" s="20">
        <v>1233</v>
      </c>
      <c r="M14" s="20">
        <v>1199</v>
      </c>
      <c r="N14" s="20">
        <v>1207</v>
      </c>
      <c r="O14" s="20">
        <v>0</v>
      </c>
      <c r="P14" s="19">
        <v>0</v>
      </c>
      <c r="Q14" s="20">
        <v>1619</v>
      </c>
      <c r="R14" s="20">
        <v>1218</v>
      </c>
      <c r="S14" s="20">
        <v>1155</v>
      </c>
      <c r="T14" s="20">
        <v>1100</v>
      </c>
      <c r="U14" s="20">
        <v>1062</v>
      </c>
      <c r="V14" s="21">
        <v>0</v>
      </c>
      <c r="W14" s="19">
        <v>0</v>
      </c>
      <c r="X14" s="20">
        <v>1281</v>
      </c>
      <c r="Y14" s="20">
        <v>1211</v>
      </c>
      <c r="Z14" s="20">
        <v>724</v>
      </c>
      <c r="AA14" s="20">
        <v>0</v>
      </c>
      <c r="AB14" s="20">
        <v>0</v>
      </c>
      <c r="AC14" s="21">
        <v>0</v>
      </c>
      <c r="AD14" s="18">
        <v>0</v>
      </c>
      <c r="AE14" s="20">
        <v>1228</v>
      </c>
      <c r="AF14" s="20">
        <v>1032</v>
      </c>
      <c r="AG14" s="20">
        <v>1012</v>
      </c>
      <c r="AH14" s="23"/>
    </row>
    <row r="15" spans="1:34" x14ac:dyDescent="0.25">
      <c r="A15" s="24"/>
      <c r="B15" s="25" t="s">
        <v>10</v>
      </c>
      <c r="C15" s="18">
        <v>0</v>
      </c>
      <c r="D15" s="18">
        <v>22</v>
      </c>
      <c r="E15" s="18">
        <v>10</v>
      </c>
      <c r="F15" s="18">
        <v>20</v>
      </c>
      <c r="G15" s="18">
        <v>9</v>
      </c>
      <c r="H15" s="22">
        <v>0</v>
      </c>
      <c r="I15" s="18">
        <v>0</v>
      </c>
      <c r="J15" s="18">
        <v>14</v>
      </c>
      <c r="K15" s="18">
        <v>15</v>
      </c>
      <c r="L15" s="18">
        <v>22</v>
      </c>
      <c r="M15" s="18">
        <v>17</v>
      </c>
      <c r="N15" s="18">
        <v>16</v>
      </c>
      <c r="O15" s="22">
        <v>0</v>
      </c>
      <c r="P15" s="26">
        <v>0</v>
      </c>
      <c r="Q15" s="18">
        <v>13</v>
      </c>
      <c r="R15" s="18">
        <v>19</v>
      </c>
      <c r="S15" s="18">
        <v>13</v>
      </c>
      <c r="T15" s="18">
        <v>10</v>
      </c>
      <c r="U15" s="18">
        <v>5</v>
      </c>
      <c r="V15" s="22">
        <v>0</v>
      </c>
      <c r="W15" s="26">
        <v>0</v>
      </c>
      <c r="X15" s="18">
        <v>12</v>
      </c>
      <c r="Y15" s="18">
        <v>16</v>
      </c>
      <c r="Z15" s="18">
        <v>8</v>
      </c>
      <c r="AA15" s="18">
        <v>0</v>
      </c>
      <c r="AB15" s="18">
        <v>0</v>
      </c>
      <c r="AC15" s="22">
        <v>0</v>
      </c>
      <c r="AD15" s="18">
        <v>0</v>
      </c>
      <c r="AE15" s="18">
        <v>15</v>
      </c>
      <c r="AF15" s="18">
        <v>9</v>
      </c>
      <c r="AG15" s="18">
        <v>6</v>
      </c>
      <c r="AH15" s="23"/>
    </row>
    <row r="16" spans="1:34" ht="15.75" thickBot="1" x14ac:dyDescent="0.3">
      <c r="A16" s="24"/>
      <c r="B16" s="25" t="s">
        <v>11</v>
      </c>
      <c r="C16" s="29">
        <v>0</v>
      </c>
      <c r="D16" s="29">
        <f t="shared" ref="D16:G16" si="2">D15/D14*100</f>
        <v>1.544943820224719</v>
      </c>
      <c r="E16" s="29">
        <f t="shared" si="2"/>
        <v>0.79051383399209485</v>
      </c>
      <c r="F16" s="29">
        <f t="shared" si="2"/>
        <v>1.557632398753894</v>
      </c>
      <c r="G16" s="29">
        <f t="shared" si="2"/>
        <v>0.91277890466531442</v>
      </c>
      <c r="H16" s="30">
        <v>0</v>
      </c>
      <c r="I16" s="29">
        <v>1</v>
      </c>
      <c r="J16" s="29">
        <f t="shared" ref="J16:AG16" si="3">J15/J14*100</f>
        <v>0.89858793324775355</v>
      </c>
      <c r="K16" s="29">
        <f t="shared" si="3"/>
        <v>1.1682242990654206</v>
      </c>
      <c r="L16" s="29">
        <f t="shared" si="3"/>
        <v>1.7842660178426604</v>
      </c>
      <c r="M16" s="29">
        <f t="shared" si="3"/>
        <v>1.4178482068390326</v>
      </c>
      <c r="N16" s="29">
        <f t="shared" si="3"/>
        <v>1.3256006628003314</v>
      </c>
      <c r="O16" s="29">
        <v>0</v>
      </c>
      <c r="P16" s="28">
        <v>0</v>
      </c>
      <c r="Q16" s="29">
        <f t="shared" si="3"/>
        <v>0.80296479308214952</v>
      </c>
      <c r="R16" s="29">
        <f t="shared" si="3"/>
        <v>1.5599343185550083</v>
      </c>
      <c r="S16" s="29">
        <f t="shared" si="3"/>
        <v>1.1255411255411256</v>
      </c>
      <c r="T16" s="29">
        <f t="shared" si="3"/>
        <v>0.90909090909090906</v>
      </c>
      <c r="U16" s="29">
        <f t="shared" si="3"/>
        <v>0.47080979284369112</v>
      </c>
      <c r="V16" s="29">
        <v>0</v>
      </c>
      <c r="W16" s="28">
        <v>0</v>
      </c>
      <c r="X16" s="29">
        <f t="shared" si="3"/>
        <v>0.93676814988290402</v>
      </c>
      <c r="Y16" s="29">
        <f t="shared" si="3"/>
        <v>1.3212221304706853</v>
      </c>
      <c r="Z16" s="29">
        <f t="shared" si="3"/>
        <v>1.1049723756906076</v>
      </c>
      <c r="AA16" s="29">
        <v>0</v>
      </c>
      <c r="AB16" s="29">
        <v>0</v>
      </c>
      <c r="AC16" s="30">
        <v>0</v>
      </c>
      <c r="AD16" s="29">
        <v>0</v>
      </c>
      <c r="AE16" s="29">
        <f t="shared" si="3"/>
        <v>1.221498371335505</v>
      </c>
      <c r="AF16" s="29">
        <f t="shared" si="3"/>
        <v>0.87209302325581395</v>
      </c>
      <c r="AG16" s="29">
        <f t="shared" si="3"/>
        <v>0.59288537549407105</v>
      </c>
      <c r="AH16" s="23"/>
    </row>
    <row r="17" spans="1:34" x14ac:dyDescent="0.25">
      <c r="A17" s="16"/>
      <c r="B17" s="17" t="s">
        <v>12</v>
      </c>
      <c r="C17" s="18">
        <v>0</v>
      </c>
      <c r="D17" s="18">
        <v>1307</v>
      </c>
      <c r="E17" s="18">
        <v>1327</v>
      </c>
      <c r="F17" s="18">
        <v>1389</v>
      </c>
      <c r="G17" s="18">
        <v>1207</v>
      </c>
      <c r="H17" s="22">
        <v>0</v>
      </c>
      <c r="I17" s="18">
        <v>0</v>
      </c>
      <c r="J17" s="18">
        <v>1499</v>
      </c>
      <c r="K17" s="18">
        <v>1352</v>
      </c>
      <c r="L17" s="18">
        <v>1227</v>
      </c>
      <c r="M17" s="18">
        <v>1285</v>
      </c>
      <c r="N17" s="18">
        <v>1344</v>
      </c>
      <c r="O17" s="18">
        <v>0</v>
      </c>
      <c r="P17" s="26">
        <v>0</v>
      </c>
      <c r="Q17" s="18">
        <v>1448</v>
      </c>
      <c r="R17" s="18">
        <v>1035</v>
      </c>
      <c r="S17" s="18">
        <v>908</v>
      </c>
      <c r="T17" s="18">
        <v>1042</v>
      </c>
      <c r="U17" s="18">
        <v>1184</v>
      </c>
      <c r="V17" s="22">
        <v>0</v>
      </c>
      <c r="W17" s="19">
        <v>0</v>
      </c>
      <c r="X17" s="20">
        <v>1094</v>
      </c>
      <c r="Y17" s="20">
        <v>1295</v>
      </c>
      <c r="Z17" s="20">
        <v>840</v>
      </c>
      <c r="AA17" s="20">
        <v>0</v>
      </c>
      <c r="AB17" s="20">
        <v>0</v>
      </c>
      <c r="AC17" s="21">
        <v>0</v>
      </c>
      <c r="AD17" s="18">
        <v>0</v>
      </c>
      <c r="AE17" s="20">
        <v>1316</v>
      </c>
      <c r="AF17" s="20">
        <v>1307</v>
      </c>
      <c r="AG17" s="20">
        <v>1089</v>
      </c>
      <c r="AH17" s="23"/>
    </row>
    <row r="18" spans="1:34" x14ac:dyDescent="0.25">
      <c r="A18" s="24"/>
      <c r="B18" s="25" t="s">
        <v>13</v>
      </c>
      <c r="C18" s="18">
        <v>0</v>
      </c>
      <c r="D18" s="18">
        <v>20</v>
      </c>
      <c r="E18" s="18">
        <v>12</v>
      </c>
      <c r="F18" s="18">
        <v>18</v>
      </c>
      <c r="G18" s="18">
        <v>10</v>
      </c>
      <c r="H18" s="22">
        <v>0</v>
      </c>
      <c r="I18" s="18">
        <v>0</v>
      </c>
      <c r="J18" s="18">
        <v>26</v>
      </c>
      <c r="K18" s="18">
        <v>24</v>
      </c>
      <c r="L18" s="18">
        <v>11</v>
      </c>
      <c r="M18" s="18">
        <v>14</v>
      </c>
      <c r="N18" s="18">
        <v>22</v>
      </c>
      <c r="O18" s="18">
        <v>0</v>
      </c>
      <c r="P18" s="26">
        <v>0</v>
      </c>
      <c r="Q18" s="18">
        <v>23</v>
      </c>
      <c r="R18" s="18">
        <v>15</v>
      </c>
      <c r="S18" s="18">
        <v>10</v>
      </c>
      <c r="T18" s="18">
        <v>15</v>
      </c>
      <c r="U18" s="18">
        <v>12</v>
      </c>
      <c r="V18" s="22">
        <v>0</v>
      </c>
      <c r="W18" s="26">
        <v>0</v>
      </c>
      <c r="X18" s="18">
        <v>10</v>
      </c>
      <c r="Y18" s="18">
        <v>18</v>
      </c>
      <c r="Z18" s="18">
        <v>9</v>
      </c>
      <c r="AA18" s="18">
        <v>0</v>
      </c>
      <c r="AB18" s="18">
        <v>0</v>
      </c>
      <c r="AC18" s="22">
        <v>0</v>
      </c>
      <c r="AD18" s="18">
        <v>0</v>
      </c>
      <c r="AE18" s="18">
        <v>14</v>
      </c>
      <c r="AF18" s="18">
        <v>10</v>
      </c>
      <c r="AG18" s="18">
        <v>13</v>
      </c>
      <c r="AH18" s="23"/>
    </row>
    <row r="19" spans="1:34" ht="15.75" thickBot="1" x14ac:dyDescent="0.3">
      <c r="A19" s="24"/>
      <c r="B19" s="25" t="s">
        <v>11</v>
      </c>
      <c r="C19" s="27">
        <v>0</v>
      </c>
      <c r="D19" s="27">
        <f t="shared" ref="D19:G19" si="4">D18/D17*100</f>
        <v>1.5302218821729152</v>
      </c>
      <c r="E19" s="27">
        <f t="shared" si="4"/>
        <v>0.90429540316503387</v>
      </c>
      <c r="F19" s="27">
        <f t="shared" si="4"/>
        <v>1.2958963282937366</v>
      </c>
      <c r="G19" s="27">
        <f t="shared" si="4"/>
        <v>0.82850041425020715</v>
      </c>
      <c r="H19" s="30">
        <v>0</v>
      </c>
      <c r="I19" s="27">
        <v>1</v>
      </c>
      <c r="J19" s="27">
        <f t="shared" ref="J19:AG19" si="5">J18/J17*100</f>
        <v>1.734489659773182</v>
      </c>
      <c r="K19" s="27">
        <f t="shared" si="5"/>
        <v>1.7751479289940828</v>
      </c>
      <c r="L19" s="27">
        <f t="shared" si="5"/>
        <v>0.8964955175224123</v>
      </c>
      <c r="M19" s="27">
        <f t="shared" si="5"/>
        <v>1.0894941634241244</v>
      </c>
      <c r="N19" s="27">
        <f t="shared" si="5"/>
        <v>1.6369047619047621</v>
      </c>
      <c r="O19" s="27">
        <v>0</v>
      </c>
      <c r="P19" s="28">
        <v>0</v>
      </c>
      <c r="Q19" s="27">
        <f t="shared" si="5"/>
        <v>1.5883977900552488</v>
      </c>
      <c r="R19" s="27">
        <f t="shared" si="5"/>
        <v>1.4492753623188406</v>
      </c>
      <c r="S19" s="27">
        <f t="shared" si="5"/>
        <v>1.1013215859030838</v>
      </c>
      <c r="T19" s="27">
        <f t="shared" si="5"/>
        <v>1.4395393474088292</v>
      </c>
      <c r="U19" s="27">
        <f t="shared" si="5"/>
        <v>1.0135135135135136</v>
      </c>
      <c r="V19" s="27">
        <v>0</v>
      </c>
      <c r="W19" s="28">
        <v>0</v>
      </c>
      <c r="X19" s="29">
        <f t="shared" si="5"/>
        <v>0.91407678244972579</v>
      </c>
      <c r="Y19" s="29">
        <f t="shared" si="5"/>
        <v>1.3899613899613898</v>
      </c>
      <c r="Z19" s="29">
        <f t="shared" si="5"/>
        <v>1.0714285714285714</v>
      </c>
      <c r="AA19" s="29">
        <v>0</v>
      </c>
      <c r="AB19" s="29">
        <v>0</v>
      </c>
      <c r="AC19" s="30">
        <v>0</v>
      </c>
      <c r="AD19" s="27">
        <v>0</v>
      </c>
      <c r="AE19" s="27">
        <f t="shared" si="5"/>
        <v>1.0638297872340425</v>
      </c>
      <c r="AF19" s="27">
        <f t="shared" si="5"/>
        <v>0.76511094108645761</v>
      </c>
      <c r="AG19" s="27">
        <f t="shared" si="5"/>
        <v>1.1937557392102847</v>
      </c>
      <c r="AH19" s="23"/>
    </row>
    <row r="20" spans="1:34" x14ac:dyDescent="0.25">
      <c r="A20" s="16" t="s">
        <v>15</v>
      </c>
      <c r="B20" s="17" t="s">
        <v>16</v>
      </c>
      <c r="C20" s="20">
        <f t="shared" ref="C20:H21" si="6">C7+C14</f>
        <v>351</v>
      </c>
      <c r="D20" s="20">
        <f t="shared" si="6"/>
        <v>1761</v>
      </c>
      <c r="E20" s="20">
        <f t="shared" si="6"/>
        <v>1569</v>
      </c>
      <c r="F20" s="20">
        <f t="shared" si="6"/>
        <v>1604</v>
      </c>
      <c r="G20" s="20">
        <f t="shared" si="6"/>
        <v>1204</v>
      </c>
      <c r="H20" s="21">
        <f t="shared" si="6"/>
        <v>307</v>
      </c>
      <c r="I20" s="20">
        <f t="shared" ref="I20:O20" si="7">I7+I14</f>
        <v>347</v>
      </c>
      <c r="J20" s="20">
        <f t="shared" si="7"/>
        <v>1888</v>
      </c>
      <c r="K20" s="20">
        <f t="shared" si="7"/>
        <v>1604</v>
      </c>
      <c r="L20" s="20">
        <f t="shared" si="7"/>
        <v>1586</v>
      </c>
      <c r="M20" s="20">
        <f t="shared" si="7"/>
        <v>1510</v>
      </c>
      <c r="N20" s="20">
        <f t="shared" si="7"/>
        <v>1525</v>
      </c>
      <c r="O20" s="21">
        <f t="shared" si="7"/>
        <v>338</v>
      </c>
      <c r="P20" s="20">
        <f t="shared" ref="P20:V20" si="8">P7+P14</f>
        <v>351</v>
      </c>
      <c r="Q20" s="20">
        <f t="shared" si="8"/>
        <v>2012</v>
      </c>
      <c r="R20" s="20">
        <f t="shared" si="8"/>
        <v>1542</v>
      </c>
      <c r="S20" s="20">
        <f t="shared" si="8"/>
        <v>1469</v>
      </c>
      <c r="T20" s="20">
        <f t="shared" si="8"/>
        <v>1388</v>
      </c>
      <c r="U20" s="20">
        <f t="shared" si="8"/>
        <v>1320</v>
      </c>
      <c r="V20" s="21">
        <f t="shared" si="8"/>
        <v>300</v>
      </c>
      <c r="W20" s="19">
        <f t="shared" ref="W20:AC20" si="9">W7+W14</f>
        <v>297</v>
      </c>
      <c r="X20" s="20">
        <f t="shared" si="9"/>
        <v>1587</v>
      </c>
      <c r="Y20" s="20">
        <f t="shared" si="9"/>
        <v>1488</v>
      </c>
      <c r="Z20" s="20">
        <f t="shared" si="9"/>
        <v>917</v>
      </c>
      <c r="AA20" s="20">
        <f t="shared" si="9"/>
        <v>258</v>
      </c>
      <c r="AB20" s="20">
        <f t="shared" si="9"/>
        <v>296</v>
      </c>
      <c r="AC20" s="21">
        <f t="shared" si="9"/>
        <v>321</v>
      </c>
      <c r="AD20" s="19">
        <f t="shared" ref="AD20:AG20" si="10">AD7+AD14</f>
        <v>264</v>
      </c>
      <c r="AE20" s="20">
        <f t="shared" si="10"/>
        <v>1468</v>
      </c>
      <c r="AF20" s="20">
        <f t="shared" si="10"/>
        <v>1306</v>
      </c>
      <c r="AG20" s="20">
        <f t="shared" si="10"/>
        <v>1263</v>
      </c>
      <c r="AH20" s="23"/>
    </row>
    <row r="21" spans="1:34" x14ac:dyDescent="0.25">
      <c r="A21" s="24" t="s">
        <v>17</v>
      </c>
      <c r="B21" s="25" t="s">
        <v>18</v>
      </c>
      <c r="C21" s="18">
        <f t="shared" si="6"/>
        <v>17</v>
      </c>
      <c r="D21" s="18">
        <f t="shared" si="6"/>
        <v>33</v>
      </c>
      <c r="E21" s="18">
        <f t="shared" si="6"/>
        <v>20</v>
      </c>
      <c r="F21" s="18">
        <f t="shared" si="6"/>
        <v>45</v>
      </c>
      <c r="G21" s="18">
        <f t="shared" si="6"/>
        <v>15</v>
      </c>
      <c r="H21" s="22">
        <f t="shared" si="6"/>
        <v>13</v>
      </c>
      <c r="I21" s="18">
        <f t="shared" ref="I21:O21" si="11">I8+I15</f>
        <v>8</v>
      </c>
      <c r="J21" s="18">
        <f t="shared" si="11"/>
        <v>28</v>
      </c>
      <c r="K21" s="18">
        <f t="shared" si="11"/>
        <v>36</v>
      </c>
      <c r="L21" s="18">
        <f t="shared" si="11"/>
        <v>34</v>
      </c>
      <c r="M21" s="18">
        <f t="shared" si="11"/>
        <v>40</v>
      </c>
      <c r="N21" s="18">
        <f t="shared" si="11"/>
        <v>23</v>
      </c>
      <c r="O21" s="22">
        <f t="shared" si="11"/>
        <v>12</v>
      </c>
      <c r="P21" s="18">
        <f t="shared" ref="P21:V21" si="12">P8+P15</f>
        <v>13</v>
      </c>
      <c r="Q21" s="18">
        <f t="shared" si="12"/>
        <v>28</v>
      </c>
      <c r="R21" s="18">
        <f t="shared" si="12"/>
        <v>33</v>
      </c>
      <c r="S21" s="18">
        <f t="shared" si="12"/>
        <v>27</v>
      </c>
      <c r="T21" s="18">
        <f t="shared" si="12"/>
        <v>25</v>
      </c>
      <c r="U21" s="18">
        <f t="shared" si="12"/>
        <v>12</v>
      </c>
      <c r="V21" s="22">
        <f t="shared" si="12"/>
        <v>4</v>
      </c>
      <c r="W21" s="26">
        <f t="shared" ref="W21:AC21" si="13">W8+W15</f>
        <v>21</v>
      </c>
      <c r="X21" s="18">
        <f t="shared" si="13"/>
        <v>18</v>
      </c>
      <c r="Y21" s="18">
        <f t="shared" si="13"/>
        <v>25</v>
      </c>
      <c r="Z21" s="18">
        <f t="shared" si="13"/>
        <v>17</v>
      </c>
      <c r="AA21" s="18">
        <f t="shared" si="13"/>
        <v>9</v>
      </c>
      <c r="AB21" s="18">
        <f t="shared" si="13"/>
        <v>6</v>
      </c>
      <c r="AC21" s="22">
        <f t="shared" si="13"/>
        <v>9</v>
      </c>
      <c r="AD21" s="26">
        <f t="shared" ref="AD21:AG21" si="14">AD8+AD15</f>
        <v>5</v>
      </c>
      <c r="AE21" s="18">
        <f t="shared" si="14"/>
        <v>28</v>
      </c>
      <c r="AF21" s="18">
        <f t="shared" si="14"/>
        <v>19</v>
      </c>
      <c r="AG21" s="18">
        <f t="shared" si="14"/>
        <v>20</v>
      </c>
      <c r="AH21" s="23"/>
    </row>
    <row r="22" spans="1:34" ht="15.75" thickBot="1" x14ac:dyDescent="0.3">
      <c r="A22" s="24"/>
      <c r="B22" s="25" t="s">
        <v>11</v>
      </c>
      <c r="C22" s="27">
        <f t="shared" ref="C22:H22" si="15">C21/C20*100</f>
        <v>4.8433048433048427</v>
      </c>
      <c r="D22" s="27">
        <f t="shared" si="15"/>
        <v>1.8739352640545146</v>
      </c>
      <c r="E22" s="27">
        <f t="shared" si="15"/>
        <v>1.2746972594008923</v>
      </c>
      <c r="F22" s="27">
        <f t="shared" si="15"/>
        <v>2.8054862842892767</v>
      </c>
      <c r="G22" s="27">
        <f t="shared" si="15"/>
        <v>1.2458471760797343</v>
      </c>
      <c r="H22" s="31">
        <f t="shared" si="15"/>
        <v>4.234527687296417</v>
      </c>
      <c r="I22" s="27">
        <f t="shared" ref="I22:O22" si="16">I21/I20*100</f>
        <v>2.3054755043227666</v>
      </c>
      <c r="J22" s="27">
        <f t="shared" si="16"/>
        <v>1.4830508474576272</v>
      </c>
      <c r="K22" s="27">
        <f t="shared" si="16"/>
        <v>2.2443890274314215</v>
      </c>
      <c r="L22" s="27">
        <f t="shared" si="16"/>
        <v>2.1437578814627996</v>
      </c>
      <c r="M22" s="27">
        <f t="shared" si="16"/>
        <v>2.6490066225165565</v>
      </c>
      <c r="N22" s="27">
        <f t="shared" si="16"/>
        <v>1.5081967213114755</v>
      </c>
      <c r="O22" s="30">
        <f t="shared" si="16"/>
        <v>3.5502958579881656</v>
      </c>
      <c r="P22" s="27">
        <f t="shared" ref="P22:V22" si="17">P21/P20*100</f>
        <v>3.7037037037037033</v>
      </c>
      <c r="Q22" s="27">
        <f t="shared" si="17"/>
        <v>1.3916500994035785</v>
      </c>
      <c r="R22" s="27">
        <f t="shared" si="17"/>
        <v>2.1400778210116731</v>
      </c>
      <c r="S22" s="27">
        <f t="shared" si="17"/>
        <v>1.8379850238257316</v>
      </c>
      <c r="T22" s="27">
        <f t="shared" si="17"/>
        <v>1.8011527377521614</v>
      </c>
      <c r="U22" s="27">
        <f t="shared" si="17"/>
        <v>0.90909090909090906</v>
      </c>
      <c r="V22" s="30">
        <f t="shared" si="17"/>
        <v>1.3333333333333335</v>
      </c>
      <c r="W22" s="32">
        <f t="shared" ref="W22:AC22" si="18">W21/W20*100</f>
        <v>7.0707070707070701</v>
      </c>
      <c r="X22" s="27">
        <f t="shared" si="18"/>
        <v>1.1342155009451798</v>
      </c>
      <c r="Y22" s="27">
        <f t="shared" si="18"/>
        <v>1.6801075268817203</v>
      </c>
      <c r="Z22" s="27">
        <f t="shared" si="18"/>
        <v>1.8538713195201746</v>
      </c>
      <c r="AA22" s="27">
        <f t="shared" si="18"/>
        <v>3.4883720930232558</v>
      </c>
      <c r="AB22" s="27">
        <f t="shared" si="18"/>
        <v>2.0270270270270272</v>
      </c>
      <c r="AC22" s="31">
        <f t="shared" si="18"/>
        <v>2.8037383177570092</v>
      </c>
      <c r="AD22" s="32">
        <f t="shared" ref="AD22:AG22" si="19">AD21/AD20*100</f>
        <v>1.893939393939394</v>
      </c>
      <c r="AE22" s="27">
        <f t="shared" si="19"/>
        <v>1.9073569482288828</v>
      </c>
      <c r="AF22" s="27">
        <f t="shared" si="19"/>
        <v>1.454823889739663</v>
      </c>
      <c r="AG22" s="27">
        <f t="shared" si="19"/>
        <v>1.583531274742676</v>
      </c>
      <c r="AH22" s="23"/>
    </row>
    <row r="23" spans="1:34" x14ac:dyDescent="0.25">
      <c r="A23" s="16" t="s">
        <v>19</v>
      </c>
      <c r="B23" s="17" t="s">
        <v>16</v>
      </c>
      <c r="C23" s="20">
        <f t="shared" ref="C23:H23" si="20">C10+C17</f>
        <v>381</v>
      </c>
      <c r="D23" s="20">
        <f t="shared" si="20"/>
        <v>1866</v>
      </c>
      <c r="E23" s="20">
        <f t="shared" si="20"/>
        <v>1858</v>
      </c>
      <c r="F23" s="20">
        <f t="shared" si="20"/>
        <v>1897</v>
      </c>
      <c r="G23" s="20">
        <f t="shared" si="20"/>
        <v>1575</v>
      </c>
      <c r="H23" s="21">
        <f t="shared" si="20"/>
        <v>399</v>
      </c>
      <c r="I23" s="20">
        <f t="shared" ref="I23:O23" si="21">I10+I17</f>
        <v>418</v>
      </c>
      <c r="J23" s="20">
        <f t="shared" si="21"/>
        <v>2001</v>
      </c>
      <c r="K23" s="20">
        <f t="shared" si="21"/>
        <v>1857</v>
      </c>
      <c r="L23" s="20">
        <f t="shared" si="21"/>
        <v>1719</v>
      </c>
      <c r="M23" s="20">
        <f t="shared" si="21"/>
        <v>1736</v>
      </c>
      <c r="N23" s="20">
        <f t="shared" si="21"/>
        <v>1776</v>
      </c>
      <c r="O23" s="21">
        <f t="shared" si="21"/>
        <v>406</v>
      </c>
      <c r="P23" s="20">
        <f t="shared" ref="P23:V23" si="22">P10+P17</f>
        <v>409</v>
      </c>
      <c r="Q23" s="20">
        <f t="shared" si="22"/>
        <v>1961</v>
      </c>
      <c r="R23" s="20">
        <f t="shared" si="22"/>
        <v>1528</v>
      </c>
      <c r="S23" s="20">
        <f t="shared" si="22"/>
        <v>1434</v>
      </c>
      <c r="T23" s="20">
        <f t="shared" si="22"/>
        <v>1493</v>
      </c>
      <c r="U23" s="20">
        <f t="shared" si="22"/>
        <v>1534</v>
      </c>
      <c r="V23" s="21">
        <f t="shared" si="22"/>
        <v>381</v>
      </c>
      <c r="W23" s="19">
        <f t="shared" ref="W23:AC23" si="23">W10+W17</f>
        <v>397</v>
      </c>
      <c r="X23" s="20">
        <f t="shared" si="23"/>
        <v>1581</v>
      </c>
      <c r="Y23" s="20">
        <f t="shared" si="23"/>
        <v>1787</v>
      </c>
      <c r="Z23" s="20">
        <f t="shared" si="23"/>
        <v>1230</v>
      </c>
      <c r="AA23" s="20">
        <f t="shared" si="23"/>
        <v>359</v>
      </c>
      <c r="AB23" s="20">
        <f t="shared" si="23"/>
        <v>424</v>
      </c>
      <c r="AC23" s="21">
        <f t="shared" si="23"/>
        <v>395</v>
      </c>
      <c r="AD23" s="19">
        <f t="shared" ref="AD23:AG23" si="24">AD10+AD17</f>
        <v>367</v>
      </c>
      <c r="AE23" s="20">
        <f t="shared" si="24"/>
        <v>1769</v>
      </c>
      <c r="AF23" s="20">
        <f t="shared" si="24"/>
        <v>1826</v>
      </c>
      <c r="AG23" s="20">
        <f t="shared" si="24"/>
        <v>1580</v>
      </c>
      <c r="AH23" s="23"/>
    </row>
    <row r="24" spans="1:34" x14ac:dyDescent="0.25">
      <c r="A24" s="24"/>
      <c r="B24" s="25" t="s">
        <v>18</v>
      </c>
      <c r="C24" s="18">
        <f t="shared" ref="C24:H24" si="25">C18+C11</f>
        <v>9</v>
      </c>
      <c r="D24" s="18">
        <f t="shared" si="25"/>
        <v>30</v>
      </c>
      <c r="E24" s="18">
        <f t="shared" si="25"/>
        <v>25</v>
      </c>
      <c r="F24" s="18">
        <f t="shared" si="25"/>
        <v>29</v>
      </c>
      <c r="G24" s="18">
        <f t="shared" si="25"/>
        <v>17</v>
      </c>
      <c r="H24" s="22">
        <f t="shared" si="25"/>
        <v>7</v>
      </c>
      <c r="I24" s="18">
        <f t="shared" ref="I24:O24" si="26">I18+I11</f>
        <v>5</v>
      </c>
      <c r="J24" s="18">
        <f t="shared" si="26"/>
        <v>38</v>
      </c>
      <c r="K24" s="18">
        <f t="shared" si="26"/>
        <v>30</v>
      </c>
      <c r="L24" s="18">
        <f t="shared" si="26"/>
        <v>16</v>
      </c>
      <c r="M24" s="18">
        <f t="shared" si="26"/>
        <v>22</v>
      </c>
      <c r="N24" s="18">
        <f t="shared" si="26"/>
        <v>29</v>
      </c>
      <c r="O24" s="22">
        <f t="shared" si="26"/>
        <v>4</v>
      </c>
      <c r="P24" s="18">
        <f t="shared" ref="P24:V24" si="27">P18+P11</f>
        <v>9</v>
      </c>
      <c r="Q24" s="18">
        <f t="shared" si="27"/>
        <v>34</v>
      </c>
      <c r="R24" s="18">
        <f t="shared" si="27"/>
        <v>22</v>
      </c>
      <c r="S24" s="18">
        <f t="shared" si="27"/>
        <v>21</v>
      </c>
      <c r="T24" s="18">
        <f t="shared" si="27"/>
        <v>22</v>
      </c>
      <c r="U24" s="18">
        <f t="shared" si="27"/>
        <v>16</v>
      </c>
      <c r="V24" s="22">
        <f t="shared" si="27"/>
        <v>10</v>
      </c>
      <c r="W24" s="26">
        <f t="shared" ref="W24:AC24" si="28">W18+W11</f>
        <v>8</v>
      </c>
      <c r="X24" s="18">
        <f t="shared" si="28"/>
        <v>13</v>
      </c>
      <c r="Y24" s="18">
        <f t="shared" si="28"/>
        <v>28</v>
      </c>
      <c r="Z24" s="18">
        <f t="shared" si="28"/>
        <v>17</v>
      </c>
      <c r="AA24" s="18">
        <f t="shared" si="28"/>
        <v>9</v>
      </c>
      <c r="AB24" s="18">
        <f t="shared" si="28"/>
        <v>7</v>
      </c>
      <c r="AC24" s="22">
        <f t="shared" si="28"/>
        <v>8</v>
      </c>
      <c r="AD24" s="26">
        <f t="shared" ref="AD24:AG24" si="29">AD18+AD11</f>
        <v>6</v>
      </c>
      <c r="AE24" s="18">
        <f t="shared" si="29"/>
        <v>19</v>
      </c>
      <c r="AF24" s="18">
        <f t="shared" si="29"/>
        <v>19</v>
      </c>
      <c r="AG24" s="18">
        <f t="shared" si="29"/>
        <v>24</v>
      </c>
      <c r="AH24" s="23"/>
    </row>
    <row r="25" spans="1:34" ht="15.75" thickBot="1" x14ac:dyDescent="0.3">
      <c r="A25" s="33"/>
      <c r="B25" s="25" t="s">
        <v>11</v>
      </c>
      <c r="C25" s="29">
        <f t="shared" ref="C25:H25" si="30">C24/C23*100</f>
        <v>2.3622047244094486</v>
      </c>
      <c r="D25" s="29">
        <f t="shared" si="30"/>
        <v>1.607717041800643</v>
      </c>
      <c r="E25" s="29">
        <f t="shared" si="30"/>
        <v>1.3455328310010763</v>
      </c>
      <c r="F25" s="29">
        <f t="shared" si="30"/>
        <v>1.5287295730100159</v>
      </c>
      <c r="G25" s="29">
        <f t="shared" si="30"/>
        <v>1.0793650793650795</v>
      </c>
      <c r="H25" s="30">
        <f t="shared" si="30"/>
        <v>1.7543859649122806</v>
      </c>
      <c r="I25" s="29">
        <f t="shared" ref="I25:O25" si="31">I24/I23*100</f>
        <v>1.1961722488038278</v>
      </c>
      <c r="J25" s="29">
        <f t="shared" si="31"/>
        <v>1.8990504747626189</v>
      </c>
      <c r="K25" s="29">
        <f t="shared" si="31"/>
        <v>1.615508885298869</v>
      </c>
      <c r="L25" s="29">
        <f t="shared" si="31"/>
        <v>0.93077370564281559</v>
      </c>
      <c r="M25" s="29">
        <f t="shared" si="31"/>
        <v>1.2672811059907834</v>
      </c>
      <c r="N25" s="29">
        <f t="shared" si="31"/>
        <v>1.6328828828828827</v>
      </c>
      <c r="O25" s="30">
        <f t="shared" si="31"/>
        <v>0.98522167487684731</v>
      </c>
      <c r="P25" s="29">
        <f t="shared" ref="P25:V25" si="32">P24/P23*100</f>
        <v>2.2004889975550124</v>
      </c>
      <c r="Q25" s="29">
        <f t="shared" si="32"/>
        <v>1.7338092809790924</v>
      </c>
      <c r="R25" s="29">
        <f t="shared" si="32"/>
        <v>1.4397905759162304</v>
      </c>
      <c r="S25" s="29">
        <f t="shared" si="32"/>
        <v>1.4644351464435146</v>
      </c>
      <c r="T25" s="29">
        <f t="shared" si="32"/>
        <v>1.4735432016075016</v>
      </c>
      <c r="U25" s="29">
        <f t="shared" si="32"/>
        <v>1.0430247718383312</v>
      </c>
      <c r="V25" s="30">
        <f t="shared" si="32"/>
        <v>2.6246719160104988</v>
      </c>
      <c r="W25" s="28">
        <f t="shared" ref="W25:AC25" si="33">W24/W23*100</f>
        <v>2.0151133501259446</v>
      </c>
      <c r="X25" s="29">
        <f t="shared" si="33"/>
        <v>0.82226438962681847</v>
      </c>
      <c r="Y25" s="29">
        <f t="shared" si="33"/>
        <v>1.566871852266368</v>
      </c>
      <c r="Z25" s="29">
        <f t="shared" si="33"/>
        <v>1.3821138211382114</v>
      </c>
      <c r="AA25" s="29">
        <f t="shared" si="33"/>
        <v>2.5069637883008355</v>
      </c>
      <c r="AB25" s="29">
        <f t="shared" si="33"/>
        <v>1.6509433962264151</v>
      </c>
      <c r="AC25" s="30">
        <f t="shared" si="33"/>
        <v>2.0253164556962027</v>
      </c>
      <c r="AD25" s="28">
        <f t="shared" ref="AD25:AG25" si="34">AD24/AD23*100</f>
        <v>1.6348773841961852</v>
      </c>
      <c r="AE25" s="29">
        <f t="shared" si="34"/>
        <v>1.0740531373657434</v>
      </c>
      <c r="AF25" s="29">
        <f t="shared" si="34"/>
        <v>1.04052573932092</v>
      </c>
      <c r="AG25" s="29">
        <f t="shared" si="34"/>
        <v>1.5189873417721518</v>
      </c>
      <c r="AH25" s="23"/>
    </row>
    <row r="26" spans="1:34" x14ac:dyDescent="0.25">
      <c r="A26" s="35" t="s">
        <v>20</v>
      </c>
      <c r="B26" s="17"/>
      <c r="O26" s="18"/>
      <c r="S26" s="18"/>
    </row>
    <row r="27" spans="1:34" x14ac:dyDescent="0.25">
      <c r="A27" t="s">
        <v>21</v>
      </c>
      <c r="F27" s="36"/>
      <c r="P27" s="23"/>
      <c r="W27" s="23"/>
    </row>
    <row r="28" spans="1:34" x14ac:dyDescent="0.25">
      <c r="F28" s="36"/>
      <c r="P28" s="23"/>
      <c r="W28" s="23"/>
    </row>
    <row r="29" spans="1:34" x14ac:dyDescent="0.25">
      <c r="P29" s="23"/>
      <c r="W29" s="23"/>
    </row>
    <row r="30" spans="1:34" x14ac:dyDescent="0.25">
      <c r="P30" s="23"/>
      <c r="W30" s="23"/>
    </row>
    <row r="31" spans="1:34" x14ac:dyDescent="0.25">
      <c r="P31" s="23"/>
      <c r="W31" s="23"/>
    </row>
    <row r="32" spans="1:34" x14ac:dyDescent="0.25">
      <c r="P32" s="23"/>
      <c r="W32" s="23"/>
    </row>
    <row r="33" spans="16:23" x14ac:dyDescent="0.25">
      <c r="P33" s="23"/>
      <c r="W33" s="23"/>
    </row>
    <row r="34" spans="16:23" x14ac:dyDescent="0.25">
      <c r="P34" s="23"/>
      <c r="W34" s="23"/>
    </row>
    <row r="35" spans="16:23" x14ac:dyDescent="0.25">
      <c r="P35" s="23"/>
      <c r="W35" s="23"/>
    </row>
    <row r="36" spans="16:23" x14ac:dyDescent="0.25">
      <c r="P36" s="23"/>
      <c r="W36" s="23"/>
    </row>
    <row r="37" spans="16:23" x14ac:dyDescent="0.25">
      <c r="P37" s="23"/>
      <c r="W37" s="23"/>
    </row>
    <row r="38" spans="16:23" x14ac:dyDescent="0.25">
      <c r="P38" s="23"/>
      <c r="W38" s="23"/>
    </row>
    <row r="39" spans="16:23" x14ac:dyDescent="0.25">
      <c r="P39" s="23"/>
      <c r="W39" s="23"/>
    </row>
    <row r="40" spans="16:23" x14ac:dyDescent="0.25">
      <c r="P40" s="23"/>
      <c r="W40" s="23"/>
    </row>
    <row r="41" spans="16:23" x14ac:dyDescent="0.25">
      <c r="P41" s="23"/>
      <c r="W41" s="23"/>
    </row>
    <row r="42" spans="16:23" x14ac:dyDescent="0.25">
      <c r="P42" s="23"/>
      <c r="W42" s="23"/>
    </row>
    <row r="43" spans="16:23" x14ac:dyDescent="0.25">
      <c r="P43" s="23"/>
      <c r="W43" s="23"/>
    </row>
    <row r="44" spans="16:23" x14ac:dyDescent="0.25">
      <c r="P44" s="23"/>
      <c r="W44" s="23"/>
    </row>
    <row r="45" spans="16:23" x14ac:dyDescent="0.25">
      <c r="P45" s="23"/>
      <c r="W45" s="23"/>
    </row>
    <row r="46" spans="16:23" x14ac:dyDescent="0.25">
      <c r="P46" s="23"/>
    </row>
    <row r="47" spans="16:23" x14ac:dyDescent="0.25">
      <c r="P47" s="23"/>
    </row>
    <row r="48" spans="16:23" x14ac:dyDescent="0.25">
      <c r="P48" s="23"/>
    </row>
    <row r="49" spans="16:16" x14ac:dyDescent="0.25">
      <c r="P49" s="23"/>
    </row>
    <row r="50" spans="16:16" x14ac:dyDescent="0.25">
      <c r="P50" s="23"/>
    </row>
    <row r="51" spans="16:16" x14ac:dyDescent="0.25">
      <c r="P51" s="23"/>
    </row>
    <row r="52" spans="16:16" x14ac:dyDescent="0.25">
      <c r="P52" s="23"/>
    </row>
    <row r="53" spans="16:16" x14ac:dyDescent="0.25">
      <c r="P53" s="23"/>
    </row>
    <row r="54" spans="16:16" x14ac:dyDescent="0.25">
      <c r="P54" s="23"/>
    </row>
    <row r="55" spans="16:16" x14ac:dyDescent="0.25">
      <c r="P55" s="23"/>
    </row>
    <row r="56" spans="16:16" x14ac:dyDescent="0.25">
      <c r="P56" s="23"/>
    </row>
    <row r="57" spans="16:16" x14ac:dyDescent="0.25">
      <c r="P57" s="23"/>
    </row>
    <row r="58" spans="16:16" x14ac:dyDescent="0.25">
      <c r="P58" s="23"/>
    </row>
    <row r="59" spans="16:16" x14ac:dyDescent="0.25">
      <c r="P59" s="23"/>
    </row>
    <row r="60" spans="16:16" x14ac:dyDescent="0.25">
      <c r="P60" s="23"/>
    </row>
    <row r="61" spans="16:16" x14ac:dyDescent="0.25">
      <c r="P61" s="23"/>
    </row>
    <row r="62" spans="16:16" x14ac:dyDescent="0.25">
      <c r="P62" s="23"/>
    </row>
    <row r="63" spans="16:16" x14ac:dyDescent="0.25">
      <c r="P63" s="23"/>
    </row>
    <row r="64" spans="16:16" x14ac:dyDescent="0.25">
      <c r="P64" s="23"/>
    </row>
    <row r="65" spans="16:16" x14ac:dyDescent="0.25">
      <c r="P65" s="23"/>
    </row>
    <row r="66" spans="16:16" x14ac:dyDescent="0.25">
      <c r="P66" s="23"/>
    </row>
    <row r="67" spans="16:16" x14ac:dyDescent="0.25">
      <c r="P67" s="23"/>
    </row>
    <row r="68" spans="16:16" x14ac:dyDescent="0.25">
      <c r="P68" s="23"/>
    </row>
    <row r="69" spans="16:16" x14ac:dyDescent="0.25">
      <c r="P69" s="23"/>
    </row>
    <row r="70" spans="16:16" x14ac:dyDescent="0.25">
      <c r="P70" s="23"/>
    </row>
    <row r="71" spans="16:16" x14ac:dyDescent="0.25">
      <c r="P71" s="23"/>
    </row>
    <row r="72" spans="16:16" x14ac:dyDescent="0.25">
      <c r="P72" s="23"/>
    </row>
    <row r="73" spans="16:16" x14ac:dyDescent="0.25">
      <c r="P73" s="23"/>
    </row>
    <row r="74" spans="16:16" x14ac:dyDescent="0.25">
      <c r="P74" s="23"/>
    </row>
    <row r="75" spans="16:16" x14ac:dyDescent="0.25">
      <c r="P75" s="23"/>
    </row>
    <row r="76" spans="16:16" x14ac:dyDescent="0.25">
      <c r="P76" s="23"/>
    </row>
    <row r="77" spans="16:16" x14ac:dyDescent="0.25">
      <c r="P77" s="23"/>
    </row>
    <row r="78" spans="16:16" x14ac:dyDescent="0.25">
      <c r="P78" s="23"/>
    </row>
    <row r="79" spans="16:16" x14ac:dyDescent="0.25">
      <c r="P79" s="23"/>
    </row>
    <row r="80" spans="16:16" x14ac:dyDescent="0.25">
      <c r="P80" s="23"/>
    </row>
    <row r="81" spans="16:16" x14ac:dyDescent="0.25">
      <c r="P81" s="23"/>
    </row>
    <row r="82" spans="16:16" x14ac:dyDescent="0.25">
      <c r="P82" s="23"/>
    </row>
    <row r="83" spans="16:16" x14ac:dyDescent="0.25">
      <c r="P83" s="23"/>
    </row>
    <row r="84" spans="16:16" x14ac:dyDescent="0.25">
      <c r="P84" s="23"/>
    </row>
    <row r="85" spans="16:16" x14ac:dyDescent="0.25">
      <c r="P85" s="23"/>
    </row>
    <row r="86" spans="16:16" x14ac:dyDescent="0.25">
      <c r="P86" s="23"/>
    </row>
    <row r="87" spans="16:16" x14ac:dyDescent="0.25">
      <c r="P87" s="23"/>
    </row>
    <row r="88" spans="16:16" x14ac:dyDescent="0.25">
      <c r="P88" s="23"/>
    </row>
    <row r="89" spans="16:16" x14ac:dyDescent="0.25">
      <c r="P89" s="23"/>
    </row>
    <row r="90" spans="16:16" x14ac:dyDescent="0.25">
      <c r="P90" s="23"/>
    </row>
    <row r="91" spans="16:16" x14ac:dyDescent="0.25">
      <c r="P91" s="23"/>
    </row>
    <row r="92" spans="16:16" x14ac:dyDescent="0.25">
      <c r="P92" s="23"/>
    </row>
    <row r="93" spans="16:16" x14ac:dyDescent="0.25">
      <c r="P93" s="23"/>
    </row>
    <row r="94" spans="16:16" x14ac:dyDescent="0.25">
      <c r="P94" s="23"/>
    </row>
    <row r="95" spans="16:16" x14ac:dyDescent="0.25">
      <c r="P95" s="23"/>
    </row>
    <row r="96" spans="16:16" x14ac:dyDescent="0.25">
      <c r="P96" s="23"/>
    </row>
    <row r="97" spans="16:16" x14ac:dyDescent="0.25">
      <c r="P97" s="23"/>
    </row>
    <row r="98" spans="16:16" x14ac:dyDescent="0.25">
      <c r="P98" s="23"/>
    </row>
    <row r="99" spans="16:16" x14ac:dyDescent="0.25">
      <c r="P99" s="23"/>
    </row>
    <row r="100" spans="16:16" x14ac:dyDescent="0.25">
      <c r="P100" s="23"/>
    </row>
    <row r="101" spans="16:16" x14ac:dyDescent="0.25">
      <c r="P101" s="23"/>
    </row>
    <row r="102" spans="16:16" x14ac:dyDescent="0.25">
      <c r="P102" s="23"/>
    </row>
    <row r="103" spans="16:16" x14ac:dyDescent="0.25">
      <c r="P103" s="23"/>
    </row>
    <row r="104" spans="16:16" x14ac:dyDescent="0.25">
      <c r="P104" s="23"/>
    </row>
    <row r="105" spans="16:16" x14ac:dyDescent="0.25">
      <c r="P105" s="23"/>
    </row>
    <row r="106" spans="16:16" x14ac:dyDescent="0.25">
      <c r="P106" s="23"/>
    </row>
    <row r="107" spans="16:16" x14ac:dyDescent="0.25">
      <c r="P107" s="23"/>
    </row>
    <row r="108" spans="16:16" x14ac:dyDescent="0.25">
      <c r="P108" s="23"/>
    </row>
    <row r="109" spans="16:16" x14ac:dyDescent="0.25">
      <c r="P109" s="23"/>
    </row>
    <row r="110" spans="16:16" x14ac:dyDescent="0.25">
      <c r="P110" s="23"/>
    </row>
    <row r="111" spans="16:16" x14ac:dyDescent="0.25">
      <c r="P111" s="23"/>
    </row>
    <row r="112" spans="16:16" x14ac:dyDescent="0.25">
      <c r="P112" s="23"/>
    </row>
    <row r="113" spans="16:16" x14ac:dyDescent="0.25">
      <c r="P113" s="23"/>
    </row>
    <row r="114" spans="16:16" x14ac:dyDescent="0.25">
      <c r="P114" s="23"/>
    </row>
    <row r="115" spans="16:16" x14ac:dyDescent="0.25">
      <c r="P115" s="23"/>
    </row>
    <row r="116" spans="16:16" x14ac:dyDescent="0.25">
      <c r="P116" s="23"/>
    </row>
    <row r="117" spans="16:16" x14ac:dyDescent="0.25">
      <c r="P117" s="23"/>
    </row>
    <row r="118" spans="16:16" x14ac:dyDescent="0.25">
      <c r="P118" s="23"/>
    </row>
    <row r="119" spans="16:16" x14ac:dyDescent="0.25">
      <c r="P119" s="23"/>
    </row>
    <row r="120" spans="16:16" x14ac:dyDescent="0.25">
      <c r="P120" s="23"/>
    </row>
    <row r="121" spans="16:16" x14ac:dyDescent="0.25">
      <c r="P121" s="23"/>
    </row>
    <row r="122" spans="16:16" x14ac:dyDescent="0.25">
      <c r="P122" s="23"/>
    </row>
    <row r="123" spans="16:16" x14ac:dyDescent="0.25">
      <c r="P123" s="23"/>
    </row>
    <row r="124" spans="16:16" x14ac:dyDescent="0.25">
      <c r="P124" s="23"/>
    </row>
    <row r="125" spans="16:16" x14ac:dyDescent="0.25">
      <c r="P125" s="23"/>
    </row>
    <row r="126" spans="16:16" x14ac:dyDescent="0.25">
      <c r="P126" s="23"/>
    </row>
    <row r="127" spans="16:16" x14ac:dyDescent="0.25">
      <c r="P127" s="23"/>
    </row>
    <row r="128" spans="16:16" x14ac:dyDescent="0.25">
      <c r="P128" s="23"/>
    </row>
    <row r="129" spans="16:16" x14ac:dyDescent="0.25">
      <c r="P129" s="23"/>
    </row>
    <row r="130" spans="16:16" x14ac:dyDescent="0.25">
      <c r="P130" s="23"/>
    </row>
    <row r="131" spans="16:16" x14ac:dyDescent="0.25">
      <c r="P131" s="23"/>
    </row>
    <row r="132" spans="16:16" x14ac:dyDescent="0.25">
      <c r="P132" s="23"/>
    </row>
    <row r="133" spans="16:16" x14ac:dyDescent="0.25">
      <c r="P133" s="23"/>
    </row>
    <row r="134" spans="16:16" x14ac:dyDescent="0.25">
      <c r="P134" s="23"/>
    </row>
    <row r="135" spans="16:16" x14ac:dyDescent="0.25">
      <c r="P135" s="23"/>
    </row>
    <row r="136" spans="16:16" x14ac:dyDescent="0.25">
      <c r="P136" s="23"/>
    </row>
    <row r="137" spans="16:16" x14ac:dyDescent="0.25">
      <c r="P137" s="23"/>
    </row>
    <row r="138" spans="16:16" x14ac:dyDescent="0.25">
      <c r="P138" s="23"/>
    </row>
    <row r="139" spans="16:16" x14ac:dyDescent="0.25">
      <c r="P139" s="23"/>
    </row>
    <row r="140" spans="16:16" x14ac:dyDescent="0.25">
      <c r="P140" s="23"/>
    </row>
    <row r="141" spans="16:16" x14ac:dyDescent="0.25">
      <c r="P141" s="23"/>
    </row>
    <row r="142" spans="16:16" x14ac:dyDescent="0.25">
      <c r="P142" s="23"/>
    </row>
    <row r="143" spans="16:16" x14ac:dyDescent="0.25">
      <c r="P143" s="23"/>
    </row>
    <row r="144" spans="16:16" x14ac:dyDescent="0.25">
      <c r="P144" s="23"/>
    </row>
    <row r="145" spans="16:16" x14ac:dyDescent="0.25">
      <c r="P145" s="23"/>
    </row>
    <row r="146" spans="16:16" x14ac:dyDescent="0.25">
      <c r="P146" s="23"/>
    </row>
    <row r="147" spans="16:16" x14ac:dyDescent="0.25">
      <c r="P147" s="23"/>
    </row>
    <row r="148" spans="16:16" x14ac:dyDescent="0.25">
      <c r="P148" s="23"/>
    </row>
    <row r="149" spans="16:16" x14ac:dyDescent="0.25">
      <c r="P149" s="23"/>
    </row>
    <row r="150" spans="16:16" x14ac:dyDescent="0.25">
      <c r="P150" s="23"/>
    </row>
    <row r="151" spans="16:16" x14ac:dyDescent="0.25">
      <c r="P151" s="23"/>
    </row>
    <row r="152" spans="16:16" x14ac:dyDescent="0.25">
      <c r="P152" s="23"/>
    </row>
    <row r="153" spans="16:16" x14ac:dyDescent="0.25">
      <c r="P153" s="23"/>
    </row>
    <row r="154" spans="16:16" x14ac:dyDescent="0.25">
      <c r="P154" s="23"/>
    </row>
    <row r="155" spans="16:16" x14ac:dyDescent="0.25">
      <c r="P155" s="23"/>
    </row>
    <row r="156" spans="16:16" x14ac:dyDescent="0.25">
      <c r="P156" s="23"/>
    </row>
    <row r="157" spans="16:16" x14ac:dyDescent="0.25">
      <c r="P157" s="23"/>
    </row>
    <row r="158" spans="16:16" x14ac:dyDescent="0.25">
      <c r="P158" s="23"/>
    </row>
    <row r="159" spans="16:16" x14ac:dyDescent="0.25">
      <c r="P159" s="23"/>
    </row>
    <row r="160" spans="16:16" x14ac:dyDescent="0.25">
      <c r="P160" s="23"/>
    </row>
    <row r="161" spans="16:16" x14ac:dyDescent="0.25">
      <c r="P161" s="23"/>
    </row>
    <row r="162" spans="16:16" x14ac:dyDescent="0.25">
      <c r="P162" s="23"/>
    </row>
    <row r="163" spans="16:16" x14ac:dyDescent="0.25">
      <c r="P163" s="23"/>
    </row>
    <row r="164" spans="16:16" x14ac:dyDescent="0.25">
      <c r="P164" s="23"/>
    </row>
    <row r="165" spans="16:16" x14ac:dyDescent="0.25">
      <c r="P165" s="23"/>
    </row>
    <row r="166" spans="16:16" x14ac:dyDescent="0.25">
      <c r="P166" s="23"/>
    </row>
  </sheetData>
  <mergeCells count="7">
    <mergeCell ref="A4:B5"/>
    <mergeCell ref="AD3:AG3"/>
    <mergeCell ref="A3:B3"/>
    <mergeCell ref="C3:H3"/>
    <mergeCell ref="I3:O3"/>
    <mergeCell ref="P3:V3"/>
    <mergeCell ref="W3:AC3"/>
  </mergeCells>
  <phoneticPr fontId="8" type="noConversion"/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3C3F0-BE55-4987-93DD-659ECA3123CA}">
  <dimension ref="A1:AG26"/>
  <sheetViews>
    <sheetView zoomScale="80" zoomScaleNormal="80" workbookViewId="0">
      <pane xSplit="2" ySplit="2" topLeftCell="X3" activePane="bottomRight" state="frozen"/>
      <selection pane="topRight" activeCell="C1" sqref="C1"/>
      <selection pane="bottomLeft" activeCell="A3" sqref="A3"/>
      <selection pane="bottomRight" activeCell="AA6" sqref="AA6:AF6"/>
    </sheetView>
  </sheetViews>
  <sheetFormatPr baseColWidth="10" defaultRowHeight="15" x14ac:dyDescent="0.25"/>
  <cols>
    <col min="2" max="2" width="29.5703125" bestFit="1" customWidth="1"/>
  </cols>
  <sheetData>
    <row r="1" spans="1:33" ht="15.75" thickBot="1" x14ac:dyDescent="0.3">
      <c r="A1" s="90" t="s">
        <v>1</v>
      </c>
      <c r="B1" s="91"/>
      <c r="C1" s="89" t="s">
        <v>50</v>
      </c>
      <c r="D1" s="89"/>
      <c r="E1" s="89"/>
      <c r="F1" s="89" t="s">
        <v>60</v>
      </c>
      <c r="G1" s="89"/>
      <c r="H1" s="89"/>
      <c r="I1" s="89"/>
      <c r="J1" s="89"/>
      <c r="K1" s="89"/>
      <c r="L1" s="89"/>
      <c r="M1" s="89" t="s">
        <v>61</v>
      </c>
      <c r="N1" s="89"/>
      <c r="O1" s="89"/>
      <c r="P1" s="89"/>
      <c r="Q1" s="89"/>
      <c r="R1" s="89"/>
      <c r="S1" s="89"/>
      <c r="T1" s="89" t="s">
        <v>62</v>
      </c>
      <c r="U1" s="89"/>
      <c r="V1" s="89"/>
      <c r="W1" s="89"/>
      <c r="X1" s="89"/>
      <c r="Y1" s="89"/>
      <c r="Z1" s="89"/>
      <c r="AA1" s="89" t="s">
        <v>63</v>
      </c>
      <c r="AB1" s="89"/>
      <c r="AC1" s="89"/>
      <c r="AD1" s="89"/>
      <c r="AE1" s="89"/>
      <c r="AF1" s="89"/>
      <c r="AG1" s="53"/>
    </row>
    <row r="2" spans="1:33" x14ac:dyDescent="0.25">
      <c r="A2" s="84" t="s">
        <v>59</v>
      </c>
      <c r="B2" s="85"/>
      <c r="C2" s="49" t="s">
        <v>2</v>
      </c>
      <c r="D2" s="5" t="s">
        <v>3</v>
      </c>
      <c r="E2" s="5" t="s">
        <v>4</v>
      </c>
      <c r="F2" s="49" t="s">
        <v>5</v>
      </c>
      <c r="G2" s="50" t="s">
        <v>6</v>
      </c>
      <c r="H2" s="50" t="s">
        <v>7</v>
      </c>
      <c r="I2" s="5" t="s">
        <v>7</v>
      </c>
      <c r="J2" s="5" t="s">
        <v>2</v>
      </c>
      <c r="K2" s="5" t="s">
        <v>3</v>
      </c>
      <c r="L2" s="51" t="s">
        <v>4</v>
      </c>
      <c r="M2" s="5" t="s">
        <v>5</v>
      </c>
      <c r="N2" s="5" t="s">
        <v>6</v>
      </c>
      <c r="O2" s="5" t="s">
        <v>7</v>
      </c>
      <c r="P2" s="50" t="s">
        <v>7</v>
      </c>
      <c r="Q2" s="5" t="s">
        <v>2</v>
      </c>
      <c r="R2" s="5" t="s">
        <v>3</v>
      </c>
      <c r="S2" s="51" t="s">
        <v>4</v>
      </c>
      <c r="T2" s="5" t="s">
        <v>5</v>
      </c>
      <c r="U2" s="5" t="s">
        <v>6</v>
      </c>
      <c r="V2" s="50" t="s">
        <v>7</v>
      </c>
      <c r="W2" s="5" t="s">
        <v>7</v>
      </c>
      <c r="X2" s="5" t="s">
        <v>2</v>
      </c>
      <c r="Y2" s="5" t="s">
        <v>3</v>
      </c>
      <c r="Z2" s="51" t="s">
        <v>4</v>
      </c>
      <c r="AA2" s="5" t="s">
        <v>5</v>
      </c>
      <c r="AB2" s="5" t="s">
        <v>6</v>
      </c>
      <c r="AC2" s="5" t="s">
        <v>7</v>
      </c>
      <c r="AD2" s="50" t="s">
        <v>7</v>
      </c>
      <c r="AE2" s="5" t="s">
        <v>2</v>
      </c>
      <c r="AF2" s="5" t="s">
        <v>3</v>
      </c>
    </row>
    <row r="3" spans="1:33" ht="15.75" thickBot="1" x14ac:dyDescent="0.3">
      <c r="A3" s="86"/>
      <c r="B3" s="87"/>
      <c r="C3" s="9">
        <v>1</v>
      </c>
      <c r="D3" s="8">
        <v>2</v>
      </c>
      <c r="E3" s="8">
        <v>3</v>
      </c>
      <c r="F3" s="9">
        <v>4</v>
      </c>
      <c r="G3" s="8">
        <v>5</v>
      </c>
      <c r="H3" s="8">
        <v>6</v>
      </c>
      <c r="I3" s="8">
        <v>7</v>
      </c>
      <c r="J3" s="8">
        <v>8</v>
      </c>
      <c r="K3" s="8">
        <v>9</v>
      </c>
      <c r="L3" s="10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10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10">
        <v>24</v>
      </c>
      <c r="AA3" s="8">
        <v>25</v>
      </c>
      <c r="AB3" s="8">
        <v>26</v>
      </c>
      <c r="AC3" s="8">
        <v>27</v>
      </c>
      <c r="AD3" s="8">
        <v>28</v>
      </c>
      <c r="AE3" s="8">
        <v>29</v>
      </c>
      <c r="AF3" s="8">
        <v>30</v>
      </c>
    </row>
    <row r="4" spans="1:33" ht="15.75" thickBot="1" x14ac:dyDescent="0.3">
      <c r="A4" s="11" t="s">
        <v>8</v>
      </c>
      <c r="B4" s="11"/>
      <c r="C4" s="54"/>
      <c r="D4" s="12"/>
      <c r="E4" s="13"/>
      <c r="F4" s="11"/>
      <c r="G4" s="13"/>
      <c r="H4" s="13"/>
      <c r="I4" s="12"/>
      <c r="J4" s="12"/>
      <c r="K4" s="12"/>
      <c r="L4" s="15"/>
      <c r="M4" s="12"/>
      <c r="N4" s="12"/>
      <c r="O4" s="12"/>
      <c r="P4" s="12"/>
      <c r="Q4" s="12"/>
      <c r="R4" s="12"/>
      <c r="S4" s="15"/>
      <c r="T4" s="12"/>
      <c r="U4" s="12"/>
      <c r="V4" s="12"/>
      <c r="W4" s="12"/>
      <c r="X4" s="12"/>
      <c r="Y4" s="12"/>
      <c r="Z4" s="15"/>
      <c r="AA4" s="12"/>
      <c r="AB4" s="12"/>
      <c r="AC4" s="12"/>
      <c r="AD4" s="12"/>
      <c r="AE4" s="12"/>
      <c r="AF4" s="12"/>
    </row>
    <row r="5" spans="1:33" x14ac:dyDescent="0.25">
      <c r="A5" s="16"/>
      <c r="B5" s="17" t="s">
        <v>9</v>
      </c>
      <c r="C5" s="19">
        <v>230</v>
      </c>
      <c r="D5" s="20">
        <v>270</v>
      </c>
      <c r="E5" s="20">
        <v>300</v>
      </c>
      <c r="F5" s="19">
        <v>259</v>
      </c>
      <c r="G5" s="20">
        <v>268</v>
      </c>
      <c r="H5" s="20">
        <v>262</v>
      </c>
      <c r="I5" s="20">
        <v>265</v>
      </c>
      <c r="J5" s="20">
        <v>285</v>
      </c>
      <c r="K5" s="20">
        <v>238</v>
      </c>
      <c r="L5" s="21">
        <v>266</v>
      </c>
      <c r="M5" s="20">
        <v>227</v>
      </c>
      <c r="N5" s="20">
        <v>196</v>
      </c>
      <c r="O5" s="20">
        <v>199</v>
      </c>
      <c r="P5" s="20">
        <v>228</v>
      </c>
      <c r="Q5" s="20">
        <v>217</v>
      </c>
      <c r="R5" s="20">
        <v>211</v>
      </c>
      <c r="S5" s="21">
        <v>237</v>
      </c>
      <c r="T5" s="20">
        <v>214</v>
      </c>
      <c r="U5" s="20">
        <v>288</v>
      </c>
      <c r="V5" s="20">
        <v>253</v>
      </c>
      <c r="W5" s="18">
        <v>240</v>
      </c>
      <c r="X5" s="18">
        <v>191</v>
      </c>
      <c r="Y5" s="18">
        <v>248</v>
      </c>
      <c r="Z5" s="22">
        <v>244</v>
      </c>
      <c r="AA5" s="18">
        <v>261</v>
      </c>
      <c r="AB5" s="18">
        <v>258</v>
      </c>
      <c r="AC5" s="18">
        <v>242</v>
      </c>
      <c r="AD5" s="18">
        <v>250</v>
      </c>
      <c r="AE5" s="18">
        <v>223</v>
      </c>
      <c r="AF5" s="18">
        <v>250</v>
      </c>
    </row>
    <row r="6" spans="1:33" x14ac:dyDescent="0.25">
      <c r="A6" s="24"/>
      <c r="B6" s="25" t="s">
        <v>10</v>
      </c>
      <c r="C6" s="26">
        <v>12</v>
      </c>
      <c r="D6" s="18">
        <v>6</v>
      </c>
      <c r="E6" s="18">
        <v>18</v>
      </c>
      <c r="F6" s="26">
        <v>8</v>
      </c>
      <c r="G6" s="18">
        <v>7</v>
      </c>
      <c r="H6" s="18">
        <v>11</v>
      </c>
      <c r="I6" s="18">
        <v>14</v>
      </c>
      <c r="J6" s="18">
        <v>13</v>
      </c>
      <c r="K6" s="18">
        <v>7</v>
      </c>
      <c r="L6" s="22">
        <v>10</v>
      </c>
      <c r="M6" s="18">
        <v>8</v>
      </c>
      <c r="N6" s="18">
        <v>7</v>
      </c>
      <c r="O6" s="18">
        <v>6</v>
      </c>
      <c r="P6" s="18">
        <v>7</v>
      </c>
      <c r="Q6" s="18">
        <v>8</v>
      </c>
      <c r="R6" s="18">
        <v>8</v>
      </c>
      <c r="S6" s="22">
        <v>7</v>
      </c>
      <c r="T6" s="18">
        <v>9</v>
      </c>
      <c r="U6" s="18">
        <v>11</v>
      </c>
      <c r="V6" s="18">
        <v>4</v>
      </c>
      <c r="W6" s="18">
        <v>6</v>
      </c>
      <c r="X6" s="18">
        <v>4</v>
      </c>
      <c r="Y6" s="18">
        <v>4</v>
      </c>
      <c r="Z6" s="22">
        <v>7</v>
      </c>
      <c r="AA6" s="18">
        <v>9</v>
      </c>
      <c r="AB6" s="18">
        <v>10</v>
      </c>
      <c r="AC6" s="18">
        <v>11</v>
      </c>
      <c r="AD6" s="18">
        <v>6</v>
      </c>
      <c r="AE6" s="18">
        <v>12</v>
      </c>
      <c r="AF6" s="18">
        <v>7</v>
      </c>
    </row>
    <row r="7" spans="1:33" ht="15.75" thickBot="1" x14ac:dyDescent="0.3">
      <c r="A7" s="24"/>
      <c r="B7" s="25" t="s">
        <v>11</v>
      </c>
      <c r="C7" s="32">
        <f>C6/C5*100</f>
        <v>5.2173913043478262</v>
      </c>
      <c r="D7" s="29">
        <f t="shared" ref="D7:L7" si="0">D6/D5*100</f>
        <v>2.2222222222222223</v>
      </c>
      <c r="E7" s="27">
        <f t="shared" si="0"/>
        <v>6</v>
      </c>
      <c r="F7" s="32">
        <f t="shared" si="0"/>
        <v>3.0888030888030888</v>
      </c>
      <c r="G7" s="27">
        <f t="shared" si="0"/>
        <v>2.6119402985074625</v>
      </c>
      <c r="H7" s="27">
        <f t="shared" si="0"/>
        <v>4.1984732824427482</v>
      </c>
      <c r="I7" s="27">
        <f t="shared" si="0"/>
        <v>5.2830188679245289</v>
      </c>
      <c r="J7" s="27">
        <f t="shared" si="0"/>
        <v>4.5614035087719298</v>
      </c>
      <c r="K7" s="27">
        <f t="shared" si="0"/>
        <v>2.9411764705882351</v>
      </c>
      <c r="L7" s="31">
        <f t="shared" si="0"/>
        <v>3.7593984962406015</v>
      </c>
      <c r="M7" s="27">
        <f>M6/M5*100</f>
        <v>3.5242290748898681</v>
      </c>
      <c r="N7" s="27">
        <f t="shared" ref="N7:Z7" si="1">N6/N5*100</f>
        <v>3.5714285714285712</v>
      </c>
      <c r="O7" s="27">
        <f t="shared" si="1"/>
        <v>3.0150753768844218</v>
      </c>
      <c r="P7" s="27">
        <f t="shared" si="1"/>
        <v>3.070175438596491</v>
      </c>
      <c r="Q7" s="27">
        <f t="shared" si="1"/>
        <v>3.6866359447004609</v>
      </c>
      <c r="R7" s="27">
        <f t="shared" si="1"/>
        <v>3.7914691943127963</v>
      </c>
      <c r="S7" s="31">
        <f t="shared" si="1"/>
        <v>2.9535864978902953</v>
      </c>
      <c r="T7" s="27">
        <f t="shared" si="1"/>
        <v>4.2056074766355138</v>
      </c>
      <c r="U7" s="27">
        <f t="shared" si="1"/>
        <v>3.8194444444444446</v>
      </c>
      <c r="V7" s="27">
        <f t="shared" si="1"/>
        <v>1.5810276679841897</v>
      </c>
      <c r="W7" s="29">
        <f t="shared" si="1"/>
        <v>2.5</v>
      </c>
      <c r="X7" s="29">
        <f t="shared" si="1"/>
        <v>2.0942408376963351</v>
      </c>
      <c r="Y7" s="29">
        <f t="shared" si="1"/>
        <v>1.6129032258064515</v>
      </c>
      <c r="Z7" s="30">
        <f t="shared" si="1"/>
        <v>2.8688524590163933</v>
      </c>
      <c r="AA7" s="29">
        <f>AA6/AA5*100</f>
        <v>3.4482758620689653</v>
      </c>
      <c r="AB7" s="29">
        <f t="shared" ref="AB7:AF7" si="2">AB6/AB5*100</f>
        <v>3.8759689922480618</v>
      </c>
      <c r="AC7" s="29">
        <f t="shared" si="2"/>
        <v>4.5454545454545459</v>
      </c>
      <c r="AD7" s="29">
        <f t="shared" si="2"/>
        <v>2.4</v>
      </c>
      <c r="AE7" s="29">
        <f t="shared" si="2"/>
        <v>5.3811659192825116</v>
      </c>
      <c r="AF7" s="29">
        <f t="shared" si="2"/>
        <v>2.8000000000000003</v>
      </c>
    </row>
    <row r="8" spans="1:33" x14ac:dyDescent="0.25">
      <c r="A8" s="16"/>
      <c r="B8" s="17" t="s">
        <v>12</v>
      </c>
      <c r="C8" s="19">
        <v>480</v>
      </c>
      <c r="D8" s="18">
        <v>443</v>
      </c>
      <c r="E8" s="20">
        <v>383</v>
      </c>
      <c r="F8" s="19">
        <v>371</v>
      </c>
      <c r="G8" s="20">
        <v>492</v>
      </c>
      <c r="H8" s="20">
        <v>505</v>
      </c>
      <c r="I8" s="20">
        <v>553</v>
      </c>
      <c r="J8" s="20">
        <v>497</v>
      </c>
      <c r="K8" s="20">
        <v>388</v>
      </c>
      <c r="L8" s="21">
        <v>379</v>
      </c>
      <c r="M8" s="20">
        <v>345</v>
      </c>
      <c r="N8" s="20">
        <v>430</v>
      </c>
      <c r="O8" s="20">
        <v>353</v>
      </c>
      <c r="P8" s="20">
        <v>426</v>
      </c>
      <c r="Q8" s="20">
        <v>411</v>
      </c>
      <c r="R8" s="20">
        <v>407</v>
      </c>
      <c r="S8" s="21">
        <v>333</v>
      </c>
      <c r="T8" s="20">
        <v>340</v>
      </c>
      <c r="U8" s="20">
        <v>471</v>
      </c>
      <c r="V8" s="20">
        <v>400</v>
      </c>
      <c r="W8" s="20">
        <v>516</v>
      </c>
      <c r="X8" s="20">
        <v>187</v>
      </c>
      <c r="Y8" s="20">
        <v>419</v>
      </c>
      <c r="Z8" s="21">
        <v>426</v>
      </c>
      <c r="AA8" s="20">
        <v>407</v>
      </c>
      <c r="AB8" s="20">
        <v>549</v>
      </c>
      <c r="AC8" s="20">
        <v>490</v>
      </c>
      <c r="AD8" s="18">
        <v>477</v>
      </c>
      <c r="AE8" s="20">
        <v>393</v>
      </c>
      <c r="AF8" s="20">
        <v>432</v>
      </c>
    </row>
    <row r="9" spans="1:33" x14ac:dyDescent="0.25">
      <c r="A9" s="24"/>
      <c r="B9" s="25" t="s">
        <v>13</v>
      </c>
      <c r="C9" s="26">
        <v>9</v>
      </c>
      <c r="D9" s="18">
        <v>7</v>
      </c>
      <c r="E9" s="18">
        <v>4</v>
      </c>
      <c r="F9" s="26">
        <v>7</v>
      </c>
      <c r="G9" s="18">
        <v>8</v>
      </c>
      <c r="H9" s="18">
        <v>12</v>
      </c>
      <c r="I9" s="18">
        <v>9</v>
      </c>
      <c r="J9" s="18">
        <v>8</v>
      </c>
      <c r="K9" s="18">
        <v>4</v>
      </c>
      <c r="L9" s="22">
        <v>5</v>
      </c>
      <c r="M9" s="18">
        <v>4</v>
      </c>
      <c r="N9" s="18">
        <v>10</v>
      </c>
      <c r="O9" s="18">
        <v>2</v>
      </c>
      <c r="P9" s="18">
        <v>6</v>
      </c>
      <c r="Q9" s="18">
        <v>4</v>
      </c>
      <c r="R9" s="18">
        <v>5</v>
      </c>
      <c r="S9" s="22">
        <v>6</v>
      </c>
      <c r="T9" s="18">
        <v>4</v>
      </c>
      <c r="U9" s="18">
        <v>4</v>
      </c>
      <c r="V9" s="18">
        <v>5</v>
      </c>
      <c r="W9" s="18">
        <v>7</v>
      </c>
      <c r="X9" s="18">
        <v>2</v>
      </c>
      <c r="Y9" s="18">
        <v>1</v>
      </c>
      <c r="Z9" s="22">
        <v>6</v>
      </c>
      <c r="AA9" s="18">
        <v>1</v>
      </c>
      <c r="AB9" s="18">
        <v>3</v>
      </c>
      <c r="AC9" s="18">
        <v>2</v>
      </c>
      <c r="AD9" s="18">
        <v>9</v>
      </c>
      <c r="AE9" s="18">
        <v>4</v>
      </c>
      <c r="AF9" s="18">
        <v>4</v>
      </c>
    </row>
    <row r="10" spans="1:33" ht="15.75" thickBot="1" x14ac:dyDescent="0.3">
      <c r="A10" s="24"/>
      <c r="B10" s="25" t="s">
        <v>11</v>
      </c>
      <c r="C10" s="32">
        <f>C9/C8*100</f>
        <v>1.875</v>
      </c>
      <c r="D10" s="29">
        <f t="shared" ref="D10:L10" si="3">D9/D8*100</f>
        <v>1.5801354401805869</v>
      </c>
      <c r="E10" s="27">
        <f t="shared" si="3"/>
        <v>1.0443864229765014</v>
      </c>
      <c r="F10" s="32">
        <f t="shared" si="3"/>
        <v>1.8867924528301887</v>
      </c>
      <c r="G10" s="27">
        <f t="shared" si="3"/>
        <v>1.6260162601626018</v>
      </c>
      <c r="H10" s="27">
        <f t="shared" si="3"/>
        <v>2.3762376237623761</v>
      </c>
      <c r="I10" s="27">
        <f t="shared" si="3"/>
        <v>1.62748643761302</v>
      </c>
      <c r="J10" s="27">
        <f t="shared" si="3"/>
        <v>1.6096579476861168</v>
      </c>
      <c r="K10" s="27">
        <f t="shared" si="3"/>
        <v>1.0309278350515463</v>
      </c>
      <c r="L10" s="31">
        <f t="shared" si="3"/>
        <v>1.3192612137203166</v>
      </c>
      <c r="M10" s="27">
        <f>M9/M8*100</f>
        <v>1.1594202898550725</v>
      </c>
      <c r="N10" s="27">
        <f t="shared" ref="N10:Z10" si="4">N9/N8*100</f>
        <v>2.3255813953488373</v>
      </c>
      <c r="O10" s="27">
        <f t="shared" si="4"/>
        <v>0.56657223796033995</v>
      </c>
      <c r="P10" s="27">
        <f t="shared" si="4"/>
        <v>1.4084507042253522</v>
      </c>
      <c r="Q10" s="27">
        <f t="shared" si="4"/>
        <v>0.97323600973236013</v>
      </c>
      <c r="R10" s="27">
        <f t="shared" si="4"/>
        <v>1.2285012285012284</v>
      </c>
      <c r="S10" s="30">
        <f t="shared" si="4"/>
        <v>1.8018018018018018</v>
      </c>
      <c r="T10" s="27">
        <f t="shared" si="4"/>
        <v>1.1764705882352942</v>
      </c>
      <c r="U10" s="27">
        <f t="shared" si="4"/>
        <v>0.84925690021231426</v>
      </c>
      <c r="V10" s="29">
        <f t="shared" si="4"/>
        <v>1.25</v>
      </c>
      <c r="W10" s="27">
        <f t="shared" si="4"/>
        <v>1.3565891472868217</v>
      </c>
      <c r="X10" s="27">
        <f t="shared" si="4"/>
        <v>1.0695187165775399</v>
      </c>
      <c r="Y10" s="27">
        <f t="shared" si="4"/>
        <v>0.23866348448687352</v>
      </c>
      <c r="Z10" s="31">
        <f t="shared" si="4"/>
        <v>1.4084507042253522</v>
      </c>
      <c r="AA10" s="29">
        <f>AA9/AA8*100</f>
        <v>0.24570024570024571</v>
      </c>
      <c r="AB10" s="29">
        <f t="shared" ref="AB10:AF10" si="5">AB9/AB8*100</f>
        <v>0.54644808743169404</v>
      </c>
      <c r="AC10" s="29">
        <f t="shared" si="5"/>
        <v>0.40816326530612246</v>
      </c>
      <c r="AD10" s="29">
        <f t="shared" si="5"/>
        <v>1.8867924528301887</v>
      </c>
      <c r="AE10" s="29">
        <f t="shared" si="5"/>
        <v>1.0178117048346056</v>
      </c>
      <c r="AF10" s="29">
        <f t="shared" si="5"/>
        <v>0.92592592592592582</v>
      </c>
    </row>
    <row r="11" spans="1:33" ht="15.75" thickBot="1" x14ac:dyDescent="0.3">
      <c r="A11" s="11" t="s">
        <v>14</v>
      </c>
      <c r="B11" s="13"/>
      <c r="C11" s="11"/>
      <c r="D11" s="55"/>
      <c r="E11" s="13"/>
      <c r="F11" s="11"/>
      <c r="G11" s="13"/>
      <c r="H11" s="13"/>
      <c r="I11" s="13"/>
      <c r="J11" s="13"/>
      <c r="K11" s="13"/>
      <c r="L11" s="14"/>
      <c r="M11" s="13"/>
      <c r="N11" s="13"/>
      <c r="O11" s="13"/>
      <c r="P11" s="13"/>
      <c r="Q11" s="13"/>
      <c r="R11" s="13"/>
      <c r="S11" s="14"/>
      <c r="T11" s="13"/>
      <c r="U11" s="13"/>
      <c r="V11" s="13"/>
      <c r="W11" s="13"/>
      <c r="X11" s="13"/>
      <c r="Y11" s="13"/>
      <c r="Z11" s="14"/>
      <c r="AA11" s="13"/>
      <c r="AB11" s="13"/>
      <c r="AC11" s="13"/>
      <c r="AD11" s="13"/>
      <c r="AE11" s="13"/>
      <c r="AF11" s="13"/>
    </row>
    <row r="12" spans="1:33" x14ac:dyDescent="0.25">
      <c r="A12" s="16"/>
      <c r="B12" s="17" t="s">
        <v>9</v>
      </c>
      <c r="C12" s="19">
        <v>1028</v>
      </c>
      <c r="D12" s="20">
        <v>1030</v>
      </c>
      <c r="E12" s="20">
        <v>0</v>
      </c>
      <c r="F12" s="19">
        <v>0</v>
      </c>
      <c r="G12" s="20">
        <v>1237</v>
      </c>
      <c r="H12" s="20">
        <v>1014</v>
      </c>
      <c r="I12" s="20">
        <v>900</v>
      </c>
      <c r="J12" s="20">
        <v>897</v>
      </c>
      <c r="K12" s="20">
        <v>967</v>
      </c>
      <c r="L12" s="21">
        <v>0</v>
      </c>
      <c r="M12" s="18">
        <v>0</v>
      </c>
      <c r="N12" s="20">
        <v>1155</v>
      </c>
      <c r="O12" s="20">
        <v>826</v>
      </c>
      <c r="P12" s="20">
        <v>966</v>
      </c>
      <c r="Q12" s="20">
        <v>921</v>
      </c>
      <c r="R12" s="20">
        <v>935</v>
      </c>
      <c r="S12" s="21">
        <v>0</v>
      </c>
      <c r="T12" s="20">
        <v>0</v>
      </c>
      <c r="U12" s="20">
        <v>0</v>
      </c>
      <c r="V12" s="20">
        <v>0</v>
      </c>
      <c r="W12" s="20">
        <v>1290</v>
      </c>
      <c r="X12" s="20">
        <v>0</v>
      </c>
      <c r="Y12" s="20">
        <v>1115</v>
      </c>
      <c r="Z12" s="21">
        <v>0</v>
      </c>
      <c r="AA12" s="20">
        <v>0</v>
      </c>
      <c r="AB12" s="20">
        <v>1333</v>
      </c>
      <c r="AC12" s="20">
        <v>1060</v>
      </c>
      <c r="AD12" s="18">
        <v>956</v>
      </c>
      <c r="AE12" s="20">
        <v>1063</v>
      </c>
      <c r="AF12" s="20">
        <v>1140</v>
      </c>
    </row>
    <row r="13" spans="1:33" x14ac:dyDescent="0.25">
      <c r="A13" s="24"/>
      <c r="B13" s="25" t="s">
        <v>10</v>
      </c>
      <c r="C13" s="26">
        <v>17</v>
      </c>
      <c r="D13" s="18">
        <v>9</v>
      </c>
      <c r="E13" s="18">
        <v>0</v>
      </c>
      <c r="F13" s="26">
        <v>0</v>
      </c>
      <c r="G13" s="18">
        <v>11</v>
      </c>
      <c r="H13" s="18">
        <v>9</v>
      </c>
      <c r="I13" s="18">
        <v>16</v>
      </c>
      <c r="J13" s="18">
        <v>7</v>
      </c>
      <c r="K13" s="18">
        <v>13</v>
      </c>
      <c r="L13" s="22">
        <v>0</v>
      </c>
      <c r="M13" s="18">
        <v>0</v>
      </c>
      <c r="N13" s="18">
        <v>3</v>
      </c>
      <c r="O13" s="18">
        <v>9</v>
      </c>
      <c r="P13" s="18">
        <v>3</v>
      </c>
      <c r="Q13" s="18">
        <v>7</v>
      </c>
      <c r="R13" s="18">
        <v>7</v>
      </c>
      <c r="S13" s="22">
        <v>0</v>
      </c>
      <c r="T13" s="18">
        <v>0</v>
      </c>
      <c r="U13" s="18">
        <v>0</v>
      </c>
      <c r="V13" s="18">
        <v>0</v>
      </c>
      <c r="W13" s="18">
        <v>9</v>
      </c>
      <c r="X13" s="18">
        <v>0</v>
      </c>
      <c r="Y13" s="18">
        <v>10</v>
      </c>
      <c r="Z13" s="22">
        <v>0</v>
      </c>
      <c r="AA13" s="18">
        <v>0</v>
      </c>
      <c r="AB13" s="18">
        <v>11</v>
      </c>
      <c r="AC13" s="18">
        <v>7</v>
      </c>
      <c r="AD13" s="18">
        <v>11</v>
      </c>
      <c r="AE13" s="18">
        <v>10</v>
      </c>
      <c r="AF13" s="18">
        <v>5</v>
      </c>
    </row>
    <row r="14" spans="1:33" ht="15.75" thickBot="1" x14ac:dyDescent="0.3">
      <c r="A14" s="24"/>
      <c r="B14" s="25" t="s">
        <v>11</v>
      </c>
      <c r="C14" s="28">
        <f>C13/C12*100</f>
        <v>1.6536964980544748</v>
      </c>
      <c r="D14" s="29">
        <f>D13/D12*100</f>
        <v>0.87378640776699035</v>
      </c>
      <c r="E14" s="29">
        <v>0</v>
      </c>
      <c r="F14" s="28">
        <v>0</v>
      </c>
      <c r="G14" s="29">
        <f t="shared" ref="G14:K14" si="6">G13/G12*100</f>
        <v>0.88924818108326609</v>
      </c>
      <c r="H14" s="29">
        <f t="shared" si="6"/>
        <v>0.8875739644970414</v>
      </c>
      <c r="I14" s="29">
        <f t="shared" si="6"/>
        <v>1.7777777777777777</v>
      </c>
      <c r="J14" s="29">
        <f t="shared" si="6"/>
        <v>0.78037904124860646</v>
      </c>
      <c r="K14" s="29">
        <f t="shared" si="6"/>
        <v>1.344364012409514</v>
      </c>
      <c r="L14" s="30">
        <v>0</v>
      </c>
      <c r="M14" s="29">
        <v>0</v>
      </c>
      <c r="N14" s="29">
        <f>N13/N12*100</f>
        <v>0.25974025974025972</v>
      </c>
      <c r="O14" s="29">
        <f t="shared" ref="O14:Y14" si="7">O13/O12*100</f>
        <v>1.0895883777239708</v>
      </c>
      <c r="P14" s="29">
        <f t="shared" si="7"/>
        <v>0.3105590062111801</v>
      </c>
      <c r="Q14" s="29">
        <f t="shared" si="7"/>
        <v>0.76004343105320304</v>
      </c>
      <c r="R14" s="29">
        <f t="shared" si="7"/>
        <v>0.74866310160427807</v>
      </c>
      <c r="S14" s="30">
        <v>0</v>
      </c>
      <c r="T14" s="29">
        <v>0</v>
      </c>
      <c r="U14" s="29">
        <v>0</v>
      </c>
      <c r="V14" s="29">
        <v>0</v>
      </c>
      <c r="W14" s="29">
        <f t="shared" si="7"/>
        <v>0.69767441860465118</v>
      </c>
      <c r="X14" s="29">
        <v>0</v>
      </c>
      <c r="Y14" s="29">
        <f t="shared" si="7"/>
        <v>0.89686098654708524</v>
      </c>
      <c r="Z14" s="30">
        <v>0</v>
      </c>
      <c r="AA14" s="29">
        <v>0</v>
      </c>
      <c r="AB14" s="29">
        <f t="shared" ref="AB14:AF14" si="8">AB13/AB12*100</f>
        <v>0.82520630157539387</v>
      </c>
      <c r="AC14" s="29">
        <f t="shared" si="8"/>
        <v>0.66037735849056611</v>
      </c>
      <c r="AD14" s="29">
        <f t="shared" si="8"/>
        <v>1.1506276150627615</v>
      </c>
      <c r="AE14" s="29">
        <f t="shared" si="8"/>
        <v>0.94073377234242705</v>
      </c>
      <c r="AF14" s="29">
        <f t="shared" si="8"/>
        <v>0.43859649122807015</v>
      </c>
    </row>
    <row r="15" spans="1:33" x14ac:dyDescent="0.25">
      <c r="A15" s="16"/>
      <c r="B15" s="17" t="s">
        <v>12</v>
      </c>
      <c r="C15" s="26">
        <v>1233</v>
      </c>
      <c r="D15" s="18">
        <v>1290</v>
      </c>
      <c r="E15" s="18">
        <v>0</v>
      </c>
      <c r="F15" s="26">
        <v>0</v>
      </c>
      <c r="G15" s="42">
        <v>1294</v>
      </c>
      <c r="H15" s="42">
        <v>1179</v>
      </c>
      <c r="I15" s="42">
        <v>1140</v>
      </c>
      <c r="J15" s="42">
        <v>1225</v>
      </c>
      <c r="K15" s="42">
        <v>1237</v>
      </c>
      <c r="L15" s="22">
        <v>0</v>
      </c>
      <c r="M15" s="18">
        <v>0</v>
      </c>
      <c r="N15" s="18">
        <v>1273</v>
      </c>
      <c r="O15" s="18">
        <v>1136</v>
      </c>
      <c r="P15" s="18">
        <v>1101</v>
      </c>
      <c r="Q15" s="18">
        <v>1162</v>
      </c>
      <c r="R15" s="18">
        <v>1216</v>
      </c>
      <c r="S15" s="22">
        <v>0</v>
      </c>
      <c r="T15" s="20">
        <v>0</v>
      </c>
      <c r="U15" s="20">
        <v>0</v>
      </c>
      <c r="V15" s="18">
        <v>0</v>
      </c>
      <c r="W15" s="20">
        <v>1382</v>
      </c>
      <c r="X15" s="20">
        <v>0</v>
      </c>
      <c r="Y15" s="20">
        <v>1158</v>
      </c>
      <c r="Z15" s="21">
        <v>0</v>
      </c>
      <c r="AA15" s="20">
        <v>0</v>
      </c>
      <c r="AB15" s="20">
        <v>1509</v>
      </c>
      <c r="AC15" s="20">
        <v>1325</v>
      </c>
      <c r="AD15" s="18">
        <v>1218</v>
      </c>
      <c r="AE15" s="20">
        <v>1248</v>
      </c>
      <c r="AF15" s="20">
        <v>1418</v>
      </c>
    </row>
    <row r="16" spans="1:33" x14ac:dyDescent="0.25">
      <c r="A16" s="24"/>
      <c r="B16" s="25" t="s">
        <v>13</v>
      </c>
      <c r="C16" s="26">
        <v>8</v>
      </c>
      <c r="D16" s="18">
        <v>12</v>
      </c>
      <c r="E16" s="18">
        <v>0</v>
      </c>
      <c r="F16" s="26">
        <v>0</v>
      </c>
      <c r="G16" s="18">
        <v>16</v>
      </c>
      <c r="H16" s="18">
        <v>12</v>
      </c>
      <c r="I16" s="18">
        <v>7</v>
      </c>
      <c r="J16" s="18">
        <v>13</v>
      </c>
      <c r="K16" s="18">
        <v>15</v>
      </c>
      <c r="L16" s="22">
        <v>0</v>
      </c>
      <c r="M16" s="18">
        <v>0</v>
      </c>
      <c r="N16" s="18">
        <v>20</v>
      </c>
      <c r="O16" s="18">
        <v>9</v>
      </c>
      <c r="P16" s="18">
        <v>9</v>
      </c>
      <c r="Q16" s="18">
        <v>10</v>
      </c>
      <c r="R16" s="18">
        <v>13</v>
      </c>
      <c r="S16" s="22">
        <v>0</v>
      </c>
      <c r="T16" s="18">
        <v>0</v>
      </c>
      <c r="U16" s="18">
        <v>0</v>
      </c>
      <c r="V16" s="18">
        <v>0</v>
      </c>
      <c r="W16" s="18">
        <v>16</v>
      </c>
      <c r="X16" s="18">
        <v>0</v>
      </c>
      <c r="Y16" s="18">
        <v>10</v>
      </c>
      <c r="Z16" s="22">
        <v>0</v>
      </c>
      <c r="AA16" s="18">
        <v>0</v>
      </c>
      <c r="AB16" s="18">
        <v>20</v>
      </c>
      <c r="AC16" s="18">
        <v>9</v>
      </c>
      <c r="AD16" s="18">
        <v>11</v>
      </c>
      <c r="AE16" s="18">
        <v>9</v>
      </c>
      <c r="AF16" s="18">
        <v>10</v>
      </c>
    </row>
    <row r="17" spans="1:32" ht="15.75" thickBot="1" x14ac:dyDescent="0.3">
      <c r="A17" s="24"/>
      <c r="B17" s="25" t="s">
        <v>11</v>
      </c>
      <c r="C17" s="28">
        <f>C16/C15*100</f>
        <v>0.64882400648824012</v>
      </c>
      <c r="D17" s="29">
        <f>D16/D15*100</f>
        <v>0.93023255813953487</v>
      </c>
      <c r="E17" s="27">
        <v>0</v>
      </c>
      <c r="F17" s="32">
        <v>0</v>
      </c>
      <c r="G17" s="27">
        <f t="shared" ref="G17:K17" si="9">G16/G15*100</f>
        <v>1.2364760432766615</v>
      </c>
      <c r="H17" s="29">
        <f t="shared" si="9"/>
        <v>1.0178117048346056</v>
      </c>
      <c r="I17" s="27">
        <f t="shared" si="9"/>
        <v>0.61403508771929827</v>
      </c>
      <c r="J17" s="27">
        <f t="shared" si="9"/>
        <v>1.0612244897959184</v>
      </c>
      <c r="K17" s="27">
        <f t="shared" si="9"/>
        <v>1.2126111560226354</v>
      </c>
      <c r="L17" s="31">
        <v>0</v>
      </c>
      <c r="M17" s="27">
        <v>0</v>
      </c>
      <c r="N17" s="27">
        <f>N16/N15*100</f>
        <v>1.5710919088766693</v>
      </c>
      <c r="O17" s="27">
        <f t="shared" ref="O17:Y17" si="10">O16/O15*100</f>
        <v>0.79225352112676051</v>
      </c>
      <c r="P17" s="27">
        <f t="shared" si="10"/>
        <v>0.81743869209809261</v>
      </c>
      <c r="Q17" s="27">
        <f t="shared" si="10"/>
        <v>0.86058519793459543</v>
      </c>
      <c r="R17" s="27">
        <f t="shared" si="10"/>
        <v>1.069078947368421</v>
      </c>
      <c r="S17" s="30">
        <v>0</v>
      </c>
      <c r="T17" s="27">
        <v>0</v>
      </c>
      <c r="U17" s="27">
        <v>0</v>
      </c>
      <c r="V17" s="27">
        <v>0</v>
      </c>
      <c r="W17" s="27">
        <f t="shared" si="10"/>
        <v>1.1577424023154848</v>
      </c>
      <c r="X17" s="27">
        <v>0</v>
      </c>
      <c r="Y17" s="27">
        <f t="shared" si="10"/>
        <v>0.86355785837651122</v>
      </c>
      <c r="Z17" s="30">
        <v>0</v>
      </c>
      <c r="AA17" s="29">
        <v>0</v>
      </c>
      <c r="AB17" s="29">
        <f t="shared" ref="AB17:AF17" si="11">AB16/AB15*100</f>
        <v>1.325381047051027</v>
      </c>
      <c r="AC17" s="29">
        <f t="shared" si="11"/>
        <v>0.67924528301886788</v>
      </c>
      <c r="AD17" s="29">
        <f t="shared" si="11"/>
        <v>0.90311986863710991</v>
      </c>
      <c r="AE17" s="29">
        <f t="shared" si="11"/>
        <v>0.72115384615384615</v>
      </c>
      <c r="AF17" s="29">
        <f t="shared" si="11"/>
        <v>0.70521861777150918</v>
      </c>
    </row>
    <row r="18" spans="1:32" x14ac:dyDescent="0.25">
      <c r="A18" s="16" t="s">
        <v>15</v>
      </c>
      <c r="B18" s="17" t="s">
        <v>16</v>
      </c>
      <c r="C18" s="19">
        <f t="shared" ref="C18:E19" si="12">C5+C12</f>
        <v>1258</v>
      </c>
      <c r="D18" s="20">
        <f t="shared" si="12"/>
        <v>1300</v>
      </c>
      <c r="E18" s="21">
        <f t="shared" si="12"/>
        <v>300</v>
      </c>
      <c r="F18" s="20">
        <f t="shared" ref="F18:L18" si="13">F5+F12</f>
        <v>259</v>
      </c>
      <c r="G18" s="20">
        <f t="shared" si="13"/>
        <v>1505</v>
      </c>
      <c r="H18" s="20">
        <f t="shared" si="13"/>
        <v>1276</v>
      </c>
      <c r="I18" s="20">
        <f t="shared" si="13"/>
        <v>1165</v>
      </c>
      <c r="J18" s="20">
        <f t="shared" si="13"/>
        <v>1182</v>
      </c>
      <c r="K18" s="20">
        <f t="shared" si="13"/>
        <v>1205</v>
      </c>
      <c r="L18" s="21">
        <f t="shared" si="13"/>
        <v>266</v>
      </c>
      <c r="M18" s="20">
        <f t="shared" ref="M18:R18" si="14">M5+M12</f>
        <v>227</v>
      </c>
      <c r="N18" s="20">
        <f t="shared" si="14"/>
        <v>1351</v>
      </c>
      <c r="O18" s="20">
        <f t="shared" si="14"/>
        <v>1025</v>
      </c>
      <c r="P18" s="20">
        <f t="shared" si="14"/>
        <v>1194</v>
      </c>
      <c r="Q18" s="20">
        <f t="shared" si="14"/>
        <v>1138</v>
      </c>
      <c r="R18" s="20">
        <f t="shared" si="14"/>
        <v>1146</v>
      </c>
      <c r="S18" s="21">
        <f t="shared" ref="S18:Z18" si="15">S5+S12</f>
        <v>237</v>
      </c>
      <c r="T18" s="20">
        <f t="shared" si="15"/>
        <v>214</v>
      </c>
      <c r="U18" s="20">
        <f t="shared" si="15"/>
        <v>288</v>
      </c>
      <c r="V18" s="20">
        <f t="shared" si="15"/>
        <v>253</v>
      </c>
      <c r="W18" s="20">
        <f t="shared" si="15"/>
        <v>1530</v>
      </c>
      <c r="X18" s="20">
        <f t="shared" si="15"/>
        <v>191</v>
      </c>
      <c r="Y18" s="20">
        <f t="shared" si="15"/>
        <v>1363</v>
      </c>
      <c r="Z18" s="21">
        <f t="shared" si="15"/>
        <v>244</v>
      </c>
      <c r="AA18" s="20">
        <f t="shared" ref="AA18:AF18" si="16">AA5+AA12</f>
        <v>261</v>
      </c>
      <c r="AB18" s="20">
        <f t="shared" si="16"/>
        <v>1591</v>
      </c>
      <c r="AC18" s="20">
        <f t="shared" si="16"/>
        <v>1302</v>
      </c>
      <c r="AD18" s="20">
        <f t="shared" si="16"/>
        <v>1206</v>
      </c>
      <c r="AE18" s="20">
        <f t="shared" si="16"/>
        <v>1286</v>
      </c>
      <c r="AF18" s="20">
        <f t="shared" si="16"/>
        <v>1390</v>
      </c>
    </row>
    <row r="19" spans="1:32" x14ac:dyDescent="0.25">
      <c r="A19" s="24" t="s">
        <v>17</v>
      </c>
      <c r="B19" s="25" t="s">
        <v>18</v>
      </c>
      <c r="C19" s="26">
        <f t="shared" si="12"/>
        <v>29</v>
      </c>
      <c r="D19" s="18">
        <f t="shared" si="12"/>
        <v>15</v>
      </c>
      <c r="E19" s="22">
        <f t="shared" si="12"/>
        <v>18</v>
      </c>
      <c r="F19" s="18">
        <f t="shared" ref="F19:L19" si="17">F6+F13</f>
        <v>8</v>
      </c>
      <c r="G19" s="18">
        <f t="shared" si="17"/>
        <v>18</v>
      </c>
      <c r="H19" s="18">
        <f t="shared" si="17"/>
        <v>20</v>
      </c>
      <c r="I19" s="18">
        <f t="shared" si="17"/>
        <v>30</v>
      </c>
      <c r="J19" s="18">
        <f t="shared" si="17"/>
        <v>20</v>
      </c>
      <c r="K19" s="18">
        <f t="shared" si="17"/>
        <v>20</v>
      </c>
      <c r="L19" s="22">
        <f t="shared" si="17"/>
        <v>10</v>
      </c>
      <c r="M19" s="18">
        <f t="shared" ref="M19:R19" si="18">M6+M13</f>
        <v>8</v>
      </c>
      <c r="N19" s="18">
        <f t="shared" si="18"/>
        <v>10</v>
      </c>
      <c r="O19" s="18">
        <f t="shared" si="18"/>
        <v>15</v>
      </c>
      <c r="P19" s="18">
        <f t="shared" si="18"/>
        <v>10</v>
      </c>
      <c r="Q19" s="18">
        <f t="shared" si="18"/>
        <v>15</v>
      </c>
      <c r="R19" s="18">
        <f t="shared" si="18"/>
        <v>15</v>
      </c>
      <c r="S19" s="22">
        <f t="shared" ref="S19:Z19" si="19">S6+S13</f>
        <v>7</v>
      </c>
      <c r="T19" s="18">
        <f t="shared" si="19"/>
        <v>9</v>
      </c>
      <c r="U19" s="18">
        <f t="shared" si="19"/>
        <v>11</v>
      </c>
      <c r="V19" s="18">
        <f t="shared" si="19"/>
        <v>4</v>
      </c>
      <c r="W19" s="18">
        <f t="shared" si="19"/>
        <v>15</v>
      </c>
      <c r="X19" s="18">
        <f t="shared" si="19"/>
        <v>4</v>
      </c>
      <c r="Y19" s="18">
        <f t="shared" si="19"/>
        <v>14</v>
      </c>
      <c r="Z19" s="22">
        <f t="shared" si="19"/>
        <v>7</v>
      </c>
      <c r="AA19" s="18">
        <f t="shared" ref="AA19:AF19" si="20">AA6+AA13</f>
        <v>9</v>
      </c>
      <c r="AB19" s="18">
        <f t="shared" si="20"/>
        <v>21</v>
      </c>
      <c r="AC19" s="18">
        <f t="shared" si="20"/>
        <v>18</v>
      </c>
      <c r="AD19" s="18">
        <f t="shared" si="20"/>
        <v>17</v>
      </c>
      <c r="AE19" s="18">
        <f t="shared" si="20"/>
        <v>22</v>
      </c>
      <c r="AF19" s="18">
        <f t="shared" si="20"/>
        <v>12</v>
      </c>
    </row>
    <row r="20" spans="1:32" ht="15.75" thickBot="1" x14ac:dyDescent="0.3">
      <c r="A20" s="24"/>
      <c r="B20" s="25" t="s">
        <v>11</v>
      </c>
      <c r="C20" s="32">
        <f t="shared" ref="C20:E20" si="21">C19/C18*100</f>
        <v>2.3052464228934819</v>
      </c>
      <c r="D20" s="27">
        <f t="shared" si="21"/>
        <v>1.153846153846154</v>
      </c>
      <c r="E20" s="31">
        <f t="shared" si="21"/>
        <v>6</v>
      </c>
      <c r="F20" s="27">
        <f t="shared" ref="F20:L20" si="22">F19/F18*100</f>
        <v>3.0888030888030888</v>
      </c>
      <c r="G20" s="27">
        <f t="shared" si="22"/>
        <v>1.1960132890365449</v>
      </c>
      <c r="H20" s="27">
        <f t="shared" si="22"/>
        <v>1.5673981191222568</v>
      </c>
      <c r="I20" s="27">
        <f t="shared" si="22"/>
        <v>2.5751072961373391</v>
      </c>
      <c r="J20" s="27">
        <f t="shared" si="22"/>
        <v>1.6920473773265652</v>
      </c>
      <c r="K20" s="27">
        <f t="shared" si="22"/>
        <v>1.6597510373443984</v>
      </c>
      <c r="L20" s="31">
        <f t="shared" si="22"/>
        <v>3.7593984962406015</v>
      </c>
      <c r="M20" s="27">
        <f t="shared" ref="M20:R20" si="23">M19/M18*100</f>
        <v>3.5242290748898681</v>
      </c>
      <c r="N20" s="27">
        <f t="shared" si="23"/>
        <v>0.74019245003700962</v>
      </c>
      <c r="O20" s="27">
        <f t="shared" si="23"/>
        <v>1.4634146341463417</v>
      </c>
      <c r="P20" s="27">
        <f t="shared" si="23"/>
        <v>0.83752093802345051</v>
      </c>
      <c r="Q20" s="27">
        <f t="shared" si="23"/>
        <v>1.3181019332161688</v>
      </c>
      <c r="R20" s="27">
        <f t="shared" si="23"/>
        <v>1.3089005235602094</v>
      </c>
      <c r="S20" s="31">
        <f t="shared" ref="S20:Z20" si="24">S19/S18*100</f>
        <v>2.9535864978902953</v>
      </c>
      <c r="T20" s="27">
        <f t="shared" si="24"/>
        <v>4.2056074766355138</v>
      </c>
      <c r="U20" s="27">
        <f t="shared" si="24"/>
        <v>3.8194444444444446</v>
      </c>
      <c r="V20" s="29">
        <f t="shared" si="24"/>
        <v>1.5810276679841897</v>
      </c>
      <c r="W20" s="27">
        <f t="shared" si="24"/>
        <v>0.98039215686274506</v>
      </c>
      <c r="X20" s="27">
        <f t="shared" si="24"/>
        <v>2.0942408376963351</v>
      </c>
      <c r="Y20" s="27">
        <f t="shared" si="24"/>
        <v>1.0271460014673515</v>
      </c>
      <c r="Z20" s="31">
        <f t="shared" si="24"/>
        <v>2.8688524590163933</v>
      </c>
      <c r="AA20" s="27">
        <f t="shared" ref="AA20" si="25">AA19/AA18*100</f>
        <v>3.4482758620689653</v>
      </c>
      <c r="AB20" s="29">
        <f t="shared" ref="AB20:AF20" si="26">AB19/AB18*100</f>
        <v>1.3199245757385292</v>
      </c>
      <c r="AC20" s="29">
        <f t="shared" si="26"/>
        <v>1.3824884792626728</v>
      </c>
      <c r="AD20" s="29">
        <f t="shared" si="26"/>
        <v>1.4096185737976783</v>
      </c>
      <c r="AE20" s="29">
        <f t="shared" si="26"/>
        <v>1.7107309486780715</v>
      </c>
      <c r="AF20" s="29">
        <f t="shared" si="26"/>
        <v>0.86330935251798557</v>
      </c>
    </row>
    <row r="21" spans="1:32" x14ac:dyDescent="0.25">
      <c r="A21" s="16" t="s">
        <v>19</v>
      </c>
      <c r="B21" s="17" t="s">
        <v>16</v>
      </c>
      <c r="C21" s="19">
        <f t="shared" ref="C21:E21" si="27">C8+C15</f>
        <v>1713</v>
      </c>
      <c r="D21" s="20">
        <f t="shared" si="27"/>
        <v>1733</v>
      </c>
      <c r="E21" s="21">
        <f t="shared" si="27"/>
        <v>383</v>
      </c>
      <c r="F21" s="20">
        <f t="shared" ref="F21:L21" si="28">F8+F15</f>
        <v>371</v>
      </c>
      <c r="G21" s="20">
        <f t="shared" si="28"/>
        <v>1786</v>
      </c>
      <c r="H21" s="20">
        <f t="shared" si="28"/>
        <v>1684</v>
      </c>
      <c r="I21" s="20">
        <f t="shared" si="28"/>
        <v>1693</v>
      </c>
      <c r="J21" s="20">
        <f t="shared" si="28"/>
        <v>1722</v>
      </c>
      <c r="K21" s="20">
        <f t="shared" si="28"/>
        <v>1625</v>
      </c>
      <c r="L21" s="21">
        <f t="shared" si="28"/>
        <v>379</v>
      </c>
      <c r="M21" s="20">
        <f t="shared" ref="M21:R21" si="29">M8+M15</f>
        <v>345</v>
      </c>
      <c r="N21" s="20">
        <f t="shared" si="29"/>
        <v>1703</v>
      </c>
      <c r="O21" s="20">
        <f t="shared" si="29"/>
        <v>1489</v>
      </c>
      <c r="P21" s="20">
        <f t="shared" si="29"/>
        <v>1527</v>
      </c>
      <c r="Q21" s="20">
        <f t="shared" si="29"/>
        <v>1573</v>
      </c>
      <c r="R21" s="20">
        <f t="shared" si="29"/>
        <v>1623</v>
      </c>
      <c r="S21" s="21">
        <f t="shared" ref="S21:Z21" si="30">S8+S15</f>
        <v>333</v>
      </c>
      <c r="T21" s="20">
        <f t="shared" si="30"/>
        <v>340</v>
      </c>
      <c r="U21" s="20">
        <f t="shared" si="30"/>
        <v>471</v>
      </c>
      <c r="V21" s="20">
        <f t="shared" si="30"/>
        <v>400</v>
      </c>
      <c r="W21" s="20">
        <f t="shared" si="30"/>
        <v>1898</v>
      </c>
      <c r="X21" s="20">
        <f t="shared" si="30"/>
        <v>187</v>
      </c>
      <c r="Y21" s="20">
        <f t="shared" si="30"/>
        <v>1577</v>
      </c>
      <c r="Z21" s="21">
        <f t="shared" si="30"/>
        <v>426</v>
      </c>
      <c r="AA21" s="20">
        <f t="shared" ref="AA21:AF21" si="31">AA8+AA15</f>
        <v>407</v>
      </c>
      <c r="AB21" s="20">
        <f t="shared" si="31"/>
        <v>2058</v>
      </c>
      <c r="AC21" s="20">
        <f t="shared" si="31"/>
        <v>1815</v>
      </c>
      <c r="AD21" s="20">
        <f t="shared" si="31"/>
        <v>1695</v>
      </c>
      <c r="AE21" s="20">
        <f t="shared" si="31"/>
        <v>1641</v>
      </c>
      <c r="AF21" s="20">
        <f t="shared" si="31"/>
        <v>1850</v>
      </c>
    </row>
    <row r="22" spans="1:32" x14ac:dyDescent="0.25">
      <c r="A22" s="24"/>
      <c r="B22" s="25" t="s">
        <v>18</v>
      </c>
      <c r="C22" s="26">
        <f t="shared" ref="C22:E22" si="32">C16+C9</f>
        <v>17</v>
      </c>
      <c r="D22" s="18">
        <f t="shared" si="32"/>
        <v>19</v>
      </c>
      <c r="E22" s="22">
        <f t="shared" si="32"/>
        <v>4</v>
      </c>
      <c r="F22" s="18">
        <f t="shared" ref="F22:L22" si="33">F16+F9</f>
        <v>7</v>
      </c>
      <c r="G22" s="18">
        <f t="shared" si="33"/>
        <v>24</v>
      </c>
      <c r="H22" s="18">
        <f t="shared" si="33"/>
        <v>24</v>
      </c>
      <c r="I22" s="18">
        <f t="shared" si="33"/>
        <v>16</v>
      </c>
      <c r="J22" s="18">
        <f t="shared" si="33"/>
        <v>21</v>
      </c>
      <c r="K22" s="18">
        <f t="shared" si="33"/>
        <v>19</v>
      </c>
      <c r="L22" s="22">
        <f t="shared" si="33"/>
        <v>5</v>
      </c>
      <c r="M22" s="18">
        <f t="shared" ref="M22:R22" si="34">M16+M9</f>
        <v>4</v>
      </c>
      <c r="N22" s="18">
        <f t="shared" si="34"/>
        <v>30</v>
      </c>
      <c r="O22" s="18">
        <f t="shared" si="34"/>
        <v>11</v>
      </c>
      <c r="P22" s="18">
        <f t="shared" si="34"/>
        <v>15</v>
      </c>
      <c r="Q22" s="18">
        <f t="shared" si="34"/>
        <v>14</v>
      </c>
      <c r="R22" s="18">
        <f t="shared" si="34"/>
        <v>18</v>
      </c>
      <c r="S22" s="22">
        <f t="shared" ref="S22:Z22" si="35">S16+S9</f>
        <v>6</v>
      </c>
      <c r="T22" s="18">
        <f t="shared" si="35"/>
        <v>4</v>
      </c>
      <c r="U22" s="18">
        <f t="shared" si="35"/>
        <v>4</v>
      </c>
      <c r="V22" s="18">
        <f t="shared" si="35"/>
        <v>5</v>
      </c>
      <c r="W22" s="18">
        <f t="shared" si="35"/>
        <v>23</v>
      </c>
      <c r="X22" s="18">
        <f t="shared" si="35"/>
        <v>2</v>
      </c>
      <c r="Y22" s="18">
        <f t="shared" si="35"/>
        <v>11</v>
      </c>
      <c r="Z22" s="22">
        <f t="shared" si="35"/>
        <v>6</v>
      </c>
      <c r="AA22" s="18">
        <f t="shared" ref="AA22:AF22" si="36">AA16+AA9</f>
        <v>1</v>
      </c>
      <c r="AB22" s="18">
        <f t="shared" si="36"/>
        <v>23</v>
      </c>
      <c r="AC22" s="18">
        <f t="shared" si="36"/>
        <v>11</v>
      </c>
      <c r="AD22" s="18">
        <f t="shared" si="36"/>
        <v>20</v>
      </c>
      <c r="AE22" s="18">
        <f t="shared" si="36"/>
        <v>13</v>
      </c>
      <c r="AF22" s="18">
        <f t="shared" si="36"/>
        <v>14</v>
      </c>
    </row>
    <row r="23" spans="1:32" ht="15.75" thickBot="1" x14ac:dyDescent="0.3">
      <c r="A23" s="33"/>
      <c r="B23" s="25" t="s">
        <v>11</v>
      </c>
      <c r="C23" s="28">
        <f t="shared" ref="C23:E23" si="37">C22/C21*100</f>
        <v>0.99241097489784003</v>
      </c>
      <c r="D23" s="29">
        <f t="shared" si="37"/>
        <v>1.0963646855164455</v>
      </c>
      <c r="E23" s="30">
        <f t="shared" si="37"/>
        <v>1.0443864229765014</v>
      </c>
      <c r="F23" s="29">
        <f t="shared" ref="F23:L23" si="38">F22/F21*100</f>
        <v>1.8867924528301887</v>
      </c>
      <c r="G23" s="29">
        <f t="shared" si="38"/>
        <v>1.3437849944008957</v>
      </c>
      <c r="H23" s="29">
        <f t="shared" si="38"/>
        <v>1.4251781472684086</v>
      </c>
      <c r="I23" s="29">
        <f t="shared" si="38"/>
        <v>0.94506792675723572</v>
      </c>
      <c r="J23" s="29">
        <f t="shared" si="38"/>
        <v>1.2195121951219512</v>
      </c>
      <c r="K23" s="29">
        <f t="shared" si="38"/>
        <v>1.1692307692307693</v>
      </c>
      <c r="L23" s="30">
        <f t="shared" si="38"/>
        <v>1.3192612137203166</v>
      </c>
      <c r="M23" s="29">
        <f t="shared" ref="M23:R23" si="39">M22/M21*100</f>
        <v>1.1594202898550725</v>
      </c>
      <c r="N23" s="29">
        <f t="shared" si="39"/>
        <v>1.7615971814445095</v>
      </c>
      <c r="O23" s="29">
        <f t="shared" si="39"/>
        <v>0.73875083948959031</v>
      </c>
      <c r="P23" s="29">
        <f t="shared" si="39"/>
        <v>0.98231827111984282</v>
      </c>
      <c r="Q23" s="29">
        <f t="shared" si="39"/>
        <v>0.89001907183725371</v>
      </c>
      <c r="R23" s="29">
        <f t="shared" si="39"/>
        <v>1.1090573012939002</v>
      </c>
      <c r="S23" s="30">
        <f t="shared" ref="S23:Z23" si="40">S22/S21*100</f>
        <v>1.8018018018018018</v>
      </c>
      <c r="T23" s="29">
        <f t="shared" si="40"/>
        <v>1.1764705882352942</v>
      </c>
      <c r="U23" s="29">
        <f t="shared" si="40"/>
        <v>0.84925690021231426</v>
      </c>
      <c r="V23" s="29">
        <f t="shared" si="40"/>
        <v>1.25</v>
      </c>
      <c r="W23" s="29">
        <f t="shared" si="40"/>
        <v>1.2118018967334034</v>
      </c>
      <c r="X23" s="29">
        <f t="shared" si="40"/>
        <v>1.0695187165775399</v>
      </c>
      <c r="Y23" s="29">
        <f t="shared" si="40"/>
        <v>0.69752694990488262</v>
      </c>
      <c r="Z23" s="30">
        <f t="shared" si="40"/>
        <v>1.4084507042253522</v>
      </c>
      <c r="AA23" s="29">
        <f t="shared" ref="AA23" si="41">AA22/AA21*100</f>
        <v>0.24570024570024571</v>
      </c>
      <c r="AB23" s="29">
        <f t="shared" ref="AB23:AF23" si="42">AB22/AB21*100</f>
        <v>1.1175898931000972</v>
      </c>
      <c r="AC23" s="29">
        <f t="shared" si="42"/>
        <v>0.60606060606060608</v>
      </c>
      <c r="AD23" s="29">
        <f t="shared" si="42"/>
        <v>1.1799410029498525</v>
      </c>
      <c r="AE23" s="29">
        <f t="shared" si="42"/>
        <v>0.79219987812309567</v>
      </c>
      <c r="AF23" s="29">
        <f t="shared" si="42"/>
        <v>0.7567567567567568</v>
      </c>
    </row>
    <row r="24" spans="1:32" x14ac:dyDescent="0.25">
      <c r="A24" s="35" t="s">
        <v>20</v>
      </c>
      <c r="B24" s="17"/>
      <c r="O24" s="18"/>
      <c r="S24" s="18"/>
    </row>
    <row r="25" spans="1:32" x14ac:dyDescent="0.25">
      <c r="A25" t="s">
        <v>21</v>
      </c>
      <c r="F25" s="36"/>
      <c r="P25" s="23"/>
      <c r="W25" s="23"/>
    </row>
    <row r="26" spans="1:32" x14ac:dyDescent="0.25">
      <c r="F26" s="36"/>
      <c r="P26" s="23"/>
      <c r="W26" s="23"/>
    </row>
  </sheetData>
  <mergeCells count="7">
    <mergeCell ref="AA1:AF1"/>
    <mergeCell ref="A1:B1"/>
    <mergeCell ref="A2:B3"/>
    <mergeCell ref="C1:E1"/>
    <mergeCell ref="F1:L1"/>
    <mergeCell ref="M1:S1"/>
    <mergeCell ref="T1:Z1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4E1C6-2127-4A9F-B0B9-2CD3D4166F85}">
  <dimension ref="A1:AG23"/>
  <sheetViews>
    <sheetView zoomScale="80" zoomScaleNormal="80" workbookViewId="0">
      <pane xSplit="2" ySplit="3" topLeftCell="Y4" activePane="bottomRight" state="frozen"/>
      <selection pane="topRight" activeCell="C1" sqref="C1"/>
      <selection pane="bottomLeft" activeCell="A4" sqref="A4"/>
      <selection pane="bottomRight" activeCell="AG22" sqref="AF22:AG22"/>
    </sheetView>
  </sheetViews>
  <sheetFormatPr baseColWidth="10" defaultRowHeight="15" x14ac:dyDescent="0.25"/>
  <cols>
    <col min="1" max="1" width="20.5703125" bestFit="1" customWidth="1"/>
    <col min="2" max="2" width="30.7109375" bestFit="1" customWidth="1"/>
  </cols>
  <sheetData>
    <row r="1" spans="1:33" ht="15.75" thickBot="1" x14ac:dyDescent="0.3">
      <c r="A1" s="90" t="s">
        <v>1</v>
      </c>
      <c r="B1" s="91"/>
      <c r="C1" s="62" t="s">
        <v>63</v>
      </c>
      <c r="D1" s="89" t="s">
        <v>64</v>
      </c>
      <c r="E1" s="89"/>
      <c r="F1" s="89"/>
      <c r="G1" s="89"/>
      <c r="H1" s="89"/>
      <c r="I1" s="89"/>
      <c r="J1" s="89"/>
      <c r="K1" s="89" t="s">
        <v>65</v>
      </c>
      <c r="L1" s="89"/>
      <c r="M1" s="89"/>
      <c r="N1" s="89"/>
      <c r="O1" s="89"/>
      <c r="P1" s="89"/>
      <c r="Q1" s="89"/>
      <c r="R1" s="89" t="s">
        <v>66</v>
      </c>
      <c r="S1" s="89"/>
      <c r="T1" s="89"/>
      <c r="U1" s="89"/>
      <c r="V1" s="89"/>
      <c r="W1" s="89"/>
      <c r="X1" s="89"/>
      <c r="Y1" s="89" t="s">
        <v>67</v>
      </c>
      <c r="Z1" s="89"/>
      <c r="AA1" s="89"/>
      <c r="AB1" s="89"/>
      <c r="AC1" s="89"/>
      <c r="AD1" s="89"/>
      <c r="AE1" s="62"/>
      <c r="AF1" s="53"/>
    </row>
    <row r="2" spans="1:33" ht="15.75" thickBot="1" x14ac:dyDescent="0.3">
      <c r="A2" s="84" t="s">
        <v>59</v>
      </c>
      <c r="B2" s="85"/>
      <c r="C2" s="72" t="s">
        <v>4</v>
      </c>
      <c r="D2" s="70" t="s">
        <v>5</v>
      </c>
      <c r="E2" s="63" t="s">
        <v>6</v>
      </c>
      <c r="F2" s="63" t="s">
        <v>7</v>
      </c>
      <c r="G2" s="8" t="s">
        <v>7</v>
      </c>
      <c r="H2" s="8" t="s">
        <v>2</v>
      </c>
      <c r="I2" s="8" t="s">
        <v>3</v>
      </c>
      <c r="J2" s="64" t="s">
        <v>4</v>
      </c>
      <c r="K2" s="8" t="s">
        <v>5</v>
      </c>
      <c r="L2" s="8" t="s">
        <v>6</v>
      </c>
      <c r="M2" s="8" t="s">
        <v>7</v>
      </c>
      <c r="N2" s="63" t="s">
        <v>7</v>
      </c>
      <c r="O2" s="8" t="s">
        <v>2</v>
      </c>
      <c r="P2" s="8" t="s">
        <v>3</v>
      </c>
      <c r="Q2" s="64" t="s">
        <v>4</v>
      </c>
      <c r="R2" s="8" t="s">
        <v>5</v>
      </c>
      <c r="S2" s="8" t="s">
        <v>6</v>
      </c>
      <c r="T2" s="63" t="s">
        <v>7</v>
      </c>
      <c r="U2" s="8" t="s">
        <v>7</v>
      </c>
      <c r="V2" s="8" t="s">
        <v>2</v>
      </c>
      <c r="W2" s="8" t="s">
        <v>3</v>
      </c>
      <c r="X2" s="64" t="s">
        <v>4</v>
      </c>
      <c r="Y2" s="70" t="s">
        <v>5</v>
      </c>
      <c r="Z2" s="63" t="s">
        <v>6</v>
      </c>
      <c r="AA2" s="63" t="s">
        <v>7</v>
      </c>
      <c r="AB2" s="63" t="s">
        <v>7</v>
      </c>
      <c r="AC2" s="63" t="s">
        <v>2</v>
      </c>
      <c r="AD2" s="63" t="s">
        <v>3</v>
      </c>
      <c r="AE2" s="64" t="s">
        <v>4</v>
      </c>
      <c r="AF2" s="67" t="s">
        <v>5</v>
      </c>
      <c r="AG2" s="69" t="s">
        <v>6</v>
      </c>
    </row>
    <row r="3" spans="1:33" ht="15.75" thickBot="1" x14ac:dyDescent="0.3">
      <c r="A3" s="86"/>
      <c r="B3" s="87"/>
      <c r="C3" s="73">
        <v>1</v>
      </c>
      <c r="D3" s="67">
        <v>2</v>
      </c>
      <c r="E3" s="68">
        <v>3</v>
      </c>
      <c r="F3" s="68">
        <v>4</v>
      </c>
      <c r="G3" s="68">
        <v>5</v>
      </c>
      <c r="H3" s="68">
        <v>6</v>
      </c>
      <c r="I3" s="68">
        <v>7</v>
      </c>
      <c r="J3" s="69">
        <v>8</v>
      </c>
      <c r="K3" s="68">
        <v>9</v>
      </c>
      <c r="L3" s="68">
        <v>10</v>
      </c>
      <c r="M3" s="68">
        <v>11</v>
      </c>
      <c r="N3" s="68">
        <v>12</v>
      </c>
      <c r="O3" s="68">
        <v>13</v>
      </c>
      <c r="P3" s="68">
        <v>14</v>
      </c>
      <c r="Q3" s="69">
        <v>15</v>
      </c>
      <c r="R3" s="68">
        <v>16</v>
      </c>
      <c r="S3" s="68">
        <v>17</v>
      </c>
      <c r="T3" s="68">
        <v>18</v>
      </c>
      <c r="U3" s="68">
        <v>19</v>
      </c>
      <c r="V3" s="68">
        <v>20</v>
      </c>
      <c r="W3" s="68">
        <v>21</v>
      </c>
      <c r="X3" s="68">
        <v>22</v>
      </c>
      <c r="Y3" s="67">
        <v>23</v>
      </c>
      <c r="Z3" s="68">
        <v>24</v>
      </c>
      <c r="AA3" s="68">
        <v>25</v>
      </c>
      <c r="AB3" s="68">
        <v>26</v>
      </c>
      <c r="AC3" s="68">
        <v>27</v>
      </c>
      <c r="AD3" s="68">
        <v>28</v>
      </c>
      <c r="AE3" s="69">
        <v>29</v>
      </c>
      <c r="AF3" s="70">
        <v>30</v>
      </c>
      <c r="AG3" s="64">
        <v>31</v>
      </c>
    </row>
    <row r="4" spans="1:33" ht="15.75" thickBot="1" x14ac:dyDescent="0.3">
      <c r="A4" s="93" t="s">
        <v>8</v>
      </c>
      <c r="B4" s="94"/>
      <c r="C4" s="57"/>
      <c r="D4" s="71"/>
      <c r="E4" s="55"/>
      <c r="F4" s="55"/>
      <c r="G4" s="65"/>
      <c r="H4" s="65"/>
      <c r="I4" s="65"/>
      <c r="J4" s="66"/>
      <c r="K4" s="65"/>
      <c r="L4" s="65"/>
      <c r="M4" s="65"/>
      <c r="N4" s="65"/>
      <c r="O4" s="65"/>
      <c r="P4" s="65"/>
      <c r="Q4" s="66"/>
      <c r="R4" s="65"/>
      <c r="S4" s="65"/>
      <c r="T4" s="65"/>
      <c r="U4" s="65"/>
      <c r="V4" s="65"/>
      <c r="W4" s="65"/>
      <c r="X4" s="66"/>
      <c r="Y4" s="74"/>
      <c r="Z4" s="65"/>
      <c r="AA4" s="65"/>
      <c r="AB4" s="65"/>
      <c r="AC4" s="65"/>
      <c r="AD4" s="65"/>
      <c r="AE4" s="65"/>
      <c r="AF4" s="54"/>
      <c r="AG4" s="15"/>
    </row>
    <row r="5" spans="1:33" x14ac:dyDescent="0.25">
      <c r="A5" s="16"/>
      <c r="B5" s="17" t="s">
        <v>9</v>
      </c>
      <c r="C5" s="58">
        <v>299</v>
      </c>
      <c r="D5" s="19">
        <v>377</v>
      </c>
      <c r="E5" s="20">
        <v>384</v>
      </c>
      <c r="F5" s="20">
        <v>318</v>
      </c>
      <c r="G5" s="20">
        <v>265</v>
      </c>
      <c r="H5" s="20">
        <v>265</v>
      </c>
      <c r="I5" s="20">
        <v>218</v>
      </c>
      <c r="J5" s="21">
        <v>297</v>
      </c>
      <c r="K5" s="20">
        <v>310</v>
      </c>
      <c r="L5" s="20">
        <v>300</v>
      </c>
      <c r="M5" s="20">
        <v>204</v>
      </c>
      <c r="N5" s="20">
        <v>152</v>
      </c>
      <c r="O5" s="20">
        <v>198</v>
      </c>
      <c r="P5" s="20">
        <v>208</v>
      </c>
      <c r="Q5" s="21">
        <v>231</v>
      </c>
      <c r="R5" s="20">
        <v>211</v>
      </c>
      <c r="S5" s="20">
        <v>207</v>
      </c>
      <c r="T5" s="20">
        <v>210</v>
      </c>
      <c r="U5" s="18">
        <v>173</v>
      </c>
      <c r="V5" s="18">
        <v>203</v>
      </c>
      <c r="W5" s="18">
        <v>226</v>
      </c>
      <c r="X5" s="22">
        <v>217</v>
      </c>
      <c r="Y5" s="18">
        <v>183</v>
      </c>
      <c r="Z5" s="18">
        <v>218</v>
      </c>
      <c r="AA5" s="18">
        <v>189</v>
      </c>
      <c r="AB5" s="18">
        <v>171</v>
      </c>
      <c r="AC5" s="18">
        <v>209</v>
      </c>
      <c r="AD5" s="18">
        <v>186</v>
      </c>
      <c r="AE5" s="18">
        <v>200</v>
      </c>
      <c r="AF5" s="26">
        <v>222</v>
      </c>
      <c r="AG5" s="22">
        <v>230</v>
      </c>
    </row>
    <row r="6" spans="1:33" x14ac:dyDescent="0.25">
      <c r="A6" s="24"/>
      <c r="B6" s="25" t="s">
        <v>10</v>
      </c>
      <c r="C6" s="59">
        <v>12</v>
      </c>
      <c r="D6" s="26">
        <v>9</v>
      </c>
      <c r="E6" s="18">
        <v>5</v>
      </c>
      <c r="F6" s="18">
        <v>11</v>
      </c>
      <c r="G6" s="18">
        <v>10</v>
      </c>
      <c r="H6" s="18">
        <v>6</v>
      </c>
      <c r="I6" s="18">
        <v>8</v>
      </c>
      <c r="J6" s="22">
        <v>7</v>
      </c>
      <c r="K6" s="18">
        <v>12</v>
      </c>
      <c r="L6" s="18">
        <v>10</v>
      </c>
      <c r="M6" s="18">
        <v>13</v>
      </c>
      <c r="N6" s="18">
        <v>4</v>
      </c>
      <c r="O6" s="18">
        <v>10</v>
      </c>
      <c r="P6" s="18">
        <v>3</v>
      </c>
      <c r="Q6" s="22">
        <v>6</v>
      </c>
      <c r="R6" s="18">
        <v>7</v>
      </c>
      <c r="S6" s="18">
        <v>5</v>
      </c>
      <c r="T6" s="18">
        <v>9</v>
      </c>
      <c r="U6" s="18">
        <v>5</v>
      </c>
      <c r="V6" s="18">
        <v>9</v>
      </c>
      <c r="W6" s="18">
        <v>9</v>
      </c>
      <c r="X6" s="22">
        <v>6</v>
      </c>
      <c r="Y6" s="18">
        <v>9</v>
      </c>
      <c r="Z6" s="18">
        <v>7</v>
      </c>
      <c r="AA6" s="18">
        <v>6</v>
      </c>
      <c r="AB6" s="18">
        <v>9</v>
      </c>
      <c r="AC6" s="18">
        <v>7</v>
      </c>
      <c r="AD6" s="18">
        <v>3</v>
      </c>
      <c r="AE6" s="18">
        <v>9</v>
      </c>
      <c r="AF6" s="26">
        <v>0</v>
      </c>
      <c r="AG6" s="22">
        <v>6</v>
      </c>
    </row>
    <row r="7" spans="1:33" ht="15.75" thickBot="1" x14ac:dyDescent="0.3">
      <c r="A7" s="24"/>
      <c r="B7" s="25" t="s">
        <v>11</v>
      </c>
      <c r="C7" s="60">
        <f>C6/C5*100</f>
        <v>4.0133779264214047</v>
      </c>
      <c r="D7" s="32">
        <f>D6/D5*100</f>
        <v>2.3872679045092835</v>
      </c>
      <c r="E7" s="27">
        <f t="shared" ref="E7:AG7" si="0">E6/E5*100</f>
        <v>1.3020833333333335</v>
      </c>
      <c r="F7" s="27">
        <f t="shared" si="0"/>
        <v>3.459119496855346</v>
      </c>
      <c r="G7" s="27">
        <f t="shared" si="0"/>
        <v>3.7735849056603774</v>
      </c>
      <c r="H7" s="27">
        <f t="shared" si="0"/>
        <v>2.2641509433962264</v>
      </c>
      <c r="I7" s="27">
        <f t="shared" si="0"/>
        <v>3.669724770642202</v>
      </c>
      <c r="J7" s="31">
        <f t="shared" si="0"/>
        <v>2.3569023569023568</v>
      </c>
      <c r="K7" s="27">
        <f t="shared" si="0"/>
        <v>3.870967741935484</v>
      </c>
      <c r="L7" s="27">
        <f t="shared" si="0"/>
        <v>3.3333333333333335</v>
      </c>
      <c r="M7" s="27">
        <f t="shared" si="0"/>
        <v>6.3725490196078427</v>
      </c>
      <c r="N7" s="27">
        <f t="shared" si="0"/>
        <v>2.6315789473684208</v>
      </c>
      <c r="O7" s="27">
        <f t="shared" si="0"/>
        <v>5.0505050505050502</v>
      </c>
      <c r="P7" s="27">
        <f t="shared" si="0"/>
        <v>1.4423076923076923</v>
      </c>
      <c r="Q7" s="31">
        <f t="shared" si="0"/>
        <v>2.5974025974025974</v>
      </c>
      <c r="R7" s="27">
        <f t="shared" si="0"/>
        <v>3.3175355450236967</v>
      </c>
      <c r="S7" s="27">
        <f t="shared" si="0"/>
        <v>2.4154589371980677</v>
      </c>
      <c r="T7" s="27">
        <f t="shared" si="0"/>
        <v>4.2857142857142856</v>
      </c>
      <c r="U7" s="29">
        <f t="shared" si="0"/>
        <v>2.8901734104046244</v>
      </c>
      <c r="V7" s="29">
        <f t="shared" si="0"/>
        <v>4.4334975369458132</v>
      </c>
      <c r="W7" s="29">
        <f t="shared" si="0"/>
        <v>3.9823008849557522</v>
      </c>
      <c r="X7" s="30">
        <f t="shared" si="0"/>
        <v>2.7649769585253456</v>
      </c>
      <c r="Y7" s="29">
        <f t="shared" si="0"/>
        <v>4.918032786885246</v>
      </c>
      <c r="Z7" s="29">
        <f t="shared" si="0"/>
        <v>3.2110091743119269</v>
      </c>
      <c r="AA7" s="29">
        <f t="shared" si="0"/>
        <v>3.1746031746031744</v>
      </c>
      <c r="AB7" s="29">
        <f t="shared" si="0"/>
        <v>5.2631578947368416</v>
      </c>
      <c r="AC7" s="27">
        <f t="shared" si="0"/>
        <v>3.3492822966507179</v>
      </c>
      <c r="AD7" s="27">
        <f t="shared" si="0"/>
        <v>1.6129032258064515</v>
      </c>
      <c r="AE7" s="27">
        <f t="shared" si="0"/>
        <v>4.5</v>
      </c>
      <c r="AF7" s="32">
        <f t="shared" si="0"/>
        <v>0</v>
      </c>
      <c r="AG7" s="31">
        <f t="shared" si="0"/>
        <v>2.6086956521739131</v>
      </c>
    </row>
    <row r="8" spans="1:33" x14ac:dyDescent="0.25">
      <c r="A8" s="16"/>
      <c r="B8" s="17" t="s">
        <v>12</v>
      </c>
      <c r="C8" s="58">
        <v>431</v>
      </c>
      <c r="D8" s="19">
        <v>476</v>
      </c>
      <c r="E8" s="20">
        <v>595</v>
      </c>
      <c r="F8" s="20">
        <v>512</v>
      </c>
      <c r="G8" s="20">
        <v>481</v>
      </c>
      <c r="H8" s="20">
        <v>429</v>
      </c>
      <c r="I8" s="20">
        <v>412</v>
      </c>
      <c r="J8" s="21">
        <v>384</v>
      </c>
      <c r="K8" s="20">
        <v>406</v>
      </c>
      <c r="L8" s="20">
        <v>544</v>
      </c>
      <c r="M8" s="20">
        <v>422</v>
      </c>
      <c r="N8" s="20">
        <v>308</v>
      </c>
      <c r="O8" s="20">
        <v>393</v>
      </c>
      <c r="P8" s="20">
        <v>419</v>
      </c>
      <c r="Q8" s="21">
        <v>410</v>
      </c>
      <c r="R8" s="20">
        <v>368</v>
      </c>
      <c r="S8" s="20">
        <v>490</v>
      </c>
      <c r="T8" s="20">
        <v>426</v>
      </c>
      <c r="U8" s="20">
        <v>437</v>
      </c>
      <c r="V8" s="20">
        <v>390</v>
      </c>
      <c r="W8" s="20">
        <v>428</v>
      </c>
      <c r="X8" s="21">
        <v>399</v>
      </c>
      <c r="Y8" s="20">
        <v>386</v>
      </c>
      <c r="Z8" s="20">
        <v>525</v>
      </c>
      <c r="AA8" s="20">
        <v>444</v>
      </c>
      <c r="AB8" s="18">
        <v>442</v>
      </c>
      <c r="AC8" s="20">
        <v>421</v>
      </c>
      <c r="AD8" s="20">
        <v>405</v>
      </c>
      <c r="AE8" s="20">
        <v>385</v>
      </c>
      <c r="AF8" s="19">
        <v>364</v>
      </c>
      <c r="AG8" s="21">
        <v>512</v>
      </c>
    </row>
    <row r="9" spans="1:33" x14ac:dyDescent="0.25">
      <c r="A9" s="24"/>
      <c r="B9" s="25" t="s">
        <v>13</v>
      </c>
      <c r="C9" s="59">
        <v>6</v>
      </c>
      <c r="D9" s="26">
        <v>4</v>
      </c>
      <c r="E9" s="18">
        <v>5</v>
      </c>
      <c r="F9" s="18">
        <v>7</v>
      </c>
      <c r="G9" s="18">
        <v>7</v>
      </c>
      <c r="H9" s="18">
        <v>4</v>
      </c>
      <c r="I9" s="18">
        <v>7</v>
      </c>
      <c r="J9" s="22">
        <v>6</v>
      </c>
      <c r="K9" s="18">
        <v>3</v>
      </c>
      <c r="L9" s="18">
        <v>5</v>
      </c>
      <c r="M9" s="18">
        <v>10</v>
      </c>
      <c r="N9" s="18">
        <v>4</v>
      </c>
      <c r="O9" s="18">
        <v>5</v>
      </c>
      <c r="P9" s="18">
        <v>7</v>
      </c>
      <c r="Q9" s="22">
        <v>3</v>
      </c>
      <c r="R9" s="18">
        <v>4</v>
      </c>
      <c r="S9" s="18">
        <v>6</v>
      </c>
      <c r="T9" s="18">
        <v>1</v>
      </c>
      <c r="U9" s="18">
        <v>3</v>
      </c>
      <c r="V9" s="18">
        <v>9</v>
      </c>
      <c r="W9" s="18">
        <v>5</v>
      </c>
      <c r="X9" s="22">
        <v>4</v>
      </c>
      <c r="Y9" s="18">
        <v>5</v>
      </c>
      <c r="Z9" s="18">
        <v>4</v>
      </c>
      <c r="AA9" s="18">
        <v>3</v>
      </c>
      <c r="AB9" s="18">
        <v>7</v>
      </c>
      <c r="AC9" s="18">
        <v>5</v>
      </c>
      <c r="AD9" s="18">
        <v>7</v>
      </c>
      <c r="AE9" s="18">
        <v>6</v>
      </c>
      <c r="AF9" s="26">
        <v>3</v>
      </c>
      <c r="AG9" s="22">
        <v>8</v>
      </c>
    </row>
    <row r="10" spans="1:33" ht="15.75" thickBot="1" x14ac:dyDescent="0.3">
      <c r="A10" s="24"/>
      <c r="B10" s="25" t="s">
        <v>11</v>
      </c>
      <c r="C10" s="60">
        <f>C9/C8*100</f>
        <v>1.3921113689095126</v>
      </c>
      <c r="D10" s="32">
        <f>D9/D8*100</f>
        <v>0.84033613445378152</v>
      </c>
      <c r="E10" s="27">
        <f t="shared" ref="E10:AG10" si="1">E9/E8*100</f>
        <v>0.84033613445378152</v>
      </c>
      <c r="F10" s="27">
        <f t="shared" si="1"/>
        <v>1.3671875</v>
      </c>
      <c r="G10" s="27">
        <f t="shared" si="1"/>
        <v>1.4553014553014554</v>
      </c>
      <c r="H10" s="27">
        <f t="shared" si="1"/>
        <v>0.93240093240093236</v>
      </c>
      <c r="I10" s="27">
        <f t="shared" si="1"/>
        <v>1.6990291262135921</v>
      </c>
      <c r="J10" s="31">
        <f t="shared" si="1"/>
        <v>1.5625</v>
      </c>
      <c r="K10" s="27">
        <f t="shared" si="1"/>
        <v>0.73891625615763545</v>
      </c>
      <c r="L10" s="27">
        <f t="shared" si="1"/>
        <v>0.91911764705882359</v>
      </c>
      <c r="M10" s="27">
        <f t="shared" si="1"/>
        <v>2.3696682464454977</v>
      </c>
      <c r="N10" s="27">
        <f t="shared" si="1"/>
        <v>1.2987012987012987</v>
      </c>
      <c r="O10" s="27">
        <f t="shared" si="1"/>
        <v>1.2722646310432568</v>
      </c>
      <c r="P10" s="27">
        <f t="shared" si="1"/>
        <v>1.6706443914081146</v>
      </c>
      <c r="Q10" s="30">
        <f t="shared" si="1"/>
        <v>0.73170731707317083</v>
      </c>
      <c r="R10" s="27">
        <f t="shared" si="1"/>
        <v>1.0869565217391304</v>
      </c>
      <c r="S10" s="27">
        <f t="shared" si="1"/>
        <v>1.2244897959183674</v>
      </c>
      <c r="T10" s="29">
        <f t="shared" si="1"/>
        <v>0.23474178403755869</v>
      </c>
      <c r="U10" s="27">
        <f t="shared" si="1"/>
        <v>0.68649885583524028</v>
      </c>
      <c r="V10" s="27">
        <f t="shared" si="1"/>
        <v>2.3076923076923079</v>
      </c>
      <c r="W10" s="27">
        <f t="shared" si="1"/>
        <v>1.1682242990654206</v>
      </c>
      <c r="X10" s="31">
        <f t="shared" si="1"/>
        <v>1.0025062656641603</v>
      </c>
      <c r="Y10" s="27">
        <f t="shared" si="1"/>
        <v>1.2953367875647668</v>
      </c>
      <c r="Z10" s="27">
        <f t="shared" si="1"/>
        <v>0.76190476190476186</v>
      </c>
      <c r="AA10" s="27">
        <f t="shared" si="1"/>
        <v>0.67567567567567566</v>
      </c>
      <c r="AB10" s="18">
        <f t="shared" si="1"/>
        <v>1.5837104072398189</v>
      </c>
      <c r="AC10" s="27">
        <f t="shared" si="1"/>
        <v>1.1876484560570071</v>
      </c>
      <c r="AD10" s="27">
        <f t="shared" si="1"/>
        <v>1.728395061728395</v>
      </c>
      <c r="AE10" s="27">
        <f t="shared" si="1"/>
        <v>1.5584415584415585</v>
      </c>
      <c r="AF10" s="28">
        <f t="shared" si="1"/>
        <v>0.82417582417582425</v>
      </c>
      <c r="AG10" s="30">
        <f t="shared" si="1"/>
        <v>1.5625</v>
      </c>
    </row>
    <row r="11" spans="1:33" ht="15.75" thickBot="1" x14ac:dyDescent="0.3">
      <c r="A11" s="11" t="s">
        <v>14</v>
      </c>
      <c r="B11" s="13"/>
      <c r="C11" s="57"/>
      <c r="D11" s="11"/>
      <c r="E11" s="13"/>
      <c r="F11" s="13"/>
      <c r="G11" s="13"/>
      <c r="H11" s="13"/>
      <c r="I11" s="13"/>
      <c r="J11" s="14"/>
      <c r="K11" s="13"/>
      <c r="L11" s="13"/>
      <c r="M11" s="13"/>
      <c r="N11" s="13"/>
      <c r="O11" s="13"/>
      <c r="P11" s="13"/>
      <c r="Q11" s="14"/>
      <c r="R11" s="13"/>
      <c r="S11" s="13"/>
      <c r="T11" s="13"/>
      <c r="U11" s="13"/>
      <c r="V11" s="13"/>
      <c r="W11" s="13"/>
      <c r="X11" s="14"/>
      <c r="Y11" s="13"/>
      <c r="Z11" s="13"/>
      <c r="AA11" s="13"/>
      <c r="AB11" s="13"/>
      <c r="AC11" s="13"/>
      <c r="AD11" s="13"/>
      <c r="AE11" s="13"/>
      <c r="AF11" s="11"/>
      <c r="AG11" s="14"/>
    </row>
    <row r="12" spans="1:33" x14ac:dyDescent="0.25">
      <c r="A12" s="16"/>
      <c r="B12" s="17" t="s">
        <v>9</v>
      </c>
      <c r="C12" s="58">
        <v>0</v>
      </c>
      <c r="D12" s="19">
        <v>0</v>
      </c>
      <c r="E12" s="20">
        <v>1584</v>
      </c>
      <c r="F12" s="20">
        <v>1313</v>
      </c>
      <c r="G12" s="20">
        <v>1180</v>
      </c>
      <c r="H12" s="20">
        <v>954</v>
      </c>
      <c r="I12" s="20">
        <v>1057</v>
      </c>
      <c r="J12" s="21">
        <v>0</v>
      </c>
      <c r="K12" s="18">
        <v>0</v>
      </c>
      <c r="L12" s="20">
        <v>1359</v>
      </c>
      <c r="M12" s="20">
        <v>944</v>
      </c>
      <c r="N12" s="20">
        <v>568</v>
      </c>
      <c r="O12" s="20">
        <v>882</v>
      </c>
      <c r="P12" s="20">
        <v>935</v>
      </c>
      <c r="Q12" s="21">
        <v>0</v>
      </c>
      <c r="R12" s="20">
        <v>0</v>
      </c>
      <c r="S12" s="20">
        <v>956</v>
      </c>
      <c r="T12" s="20">
        <v>792</v>
      </c>
      <c r="U12" s="20">
        <v>723</v>
      </c>
      <c r="V12" s="20">
        <v>696</v>
      </c>
      <c r="W12" s="20">
        <v>760</v>
      </c>
      <c r="X12" s="21">
        <v>0</v>
      </c>
      <c r="Y12" s="20">
        <v>0</v>
      </c>
      <c r="Z12" s="20">
        <v>766</v>
      </c>
      <c r="AA12" s="20">
        <v>649</v>
      </c>
      <c r="AB12" s="18">
        <v>699</v>
      </c>
      <c r="AC12" s="20">
        <v>687</v>
      </c>
      <c r="AD12" s="20">
        <v>811</v>
      </c>
      <c r="AE12" s="20">
        <v>0</v>
      </c>
      <c r="AF12" s="19">
        <v>0</v>
      </c>
      <c r="AG12" s="21">
        <v>1037</v>
      </c>
    </row>
    <row r="13" spans="1:33" x14ac:dyDescent="0.25">
      <c r="A13" s="24"/>
      <c r="B13" s="25" t="s">
        <v>10</v>
      </c>
      <c r="C13" s="59">
        <v>0</v>
      </c>
      <c r="D13" s="26">
        <v>0</v>
      </c>
      <c r="E13" s="18">
        <v>18</v>
      </c>
      <c r="F13" s="18">
        <v>9</v>
      </c>
      <c r="G13" s="18">
        <v>8</v>
      </c>
      <c r="H13" s="18">
        <v>8</v>
      </c>
      <c r="I13" s="18">
        <v>10</v>
      </c>
      <c r="J13" s="22">
        <v>0</v>
      </c>
      <c r="K13" s="18">
        <v>0</v>
      </c>
      <c r="L13" s="18">
        <v>10</v>
      </c>
      <c r="M13" s="18">
        <v>7</v>
      </c>
      <c r="N13" s="18">
        <v>5</v>
      </c>
      <c r="O13" s="18">
        <v>8</v>
      </c>
      <c r="P13" s="18">
        <v>3</v>
      </c>
      <c r="Q13" s="22">
        <v>0</v>
      </c>
      <c r="R13" s="18">
        <v>0</v>
      </c>
      <c r="S13" s="18">
        <v>10</v>
      </c>
      <c r="T13" s="18">
        <v>3</v>
      </c>
      <c r="U13" s="18">
        <v>9</v>
      </c>
      <c r="V13" s="18">
        <v>11</v>
      </c>
      <c r="W13" s="18">
        <v>7</v>
      </c>
      <c r="X13" s="22">
        <v>0</v>
      </c>
      <c r="Y13" s="18">
        <v>0</v>
      </c>
      <c r="Z13" s="18">
        <v>4</v>
      </c>
      <c r="AA13" s="18">
        <v>4</v>
      </c>
      <c r="AB13" s="18">
        <v>7</v>
      </c>
      <c r="AC13" s="18">
        <v>7</v>
      </c>
      <c r="AD13" s="18">
        <v>5</v>
      </c>
      <c r="AE13" s="18">
        <v>0</v>
      </c>
      <c r="AF13" s="26">
        <v>0</v>
      </c>
      <c r="AG13" s="22">
        <v>9</v>
      </c>
    </row>
    <row r="14" spans="1:33" ht="15.75" thickBot="1" x14ac:dyDescent="0.3">
      <c r="A14" s="24"/>
      <c r="B14" s="25" t="s">
        <v>11</v>
      </c>
      <c r="C14" s="61">
        <v>0</v>
      </c>
      <c r="D14" s="28">
        <v>0</v>
      </c>
      <c r="E14" s="29">
        <f>E13/E12*100</f>
        <v>1.1363636363636365</v>
      </c>
      <c r="F14" s="29">
        <f t="shared" ref="F14:AG14" si="2">F13/F12*100</f>
        <v>0.6854531607006854</v>
      </c>
      <c r="G14" s="29">
        <f t="shared" si="2"/>
        <v>0.67796610169491522</v>
      </c>
      <c r="H14" s="29">
        <f t="shared" si="2"/>
        <v>0.83857442348008393</v>
      </c>
      <c r="I14" s="29">
        <f t="shared" si="2"/>
        <v>0.94607379375591294</v>
      </c>
      <c r="J14" s="30">
        <v>0</v>
      </c>
      <c r="K14" s="29">
        <v>0</v>
      </c>
      <c r="L14" s="29">
        <f t="shared" si="2"/>
        <v>0.73583517292126566</v>
      </c>
      <c r="M14" s="29">
        <f t="shared" si="2"/>
        <v>0.74152542372881358</v>
      </c>
      <c r="N14" s="29">
        <f t="shared" si="2"/>
        <v>0.88028169014084512</v>
      </c>
      <c r="O14" s="29">
        <f t="shared" si="2"/>
        <v>0.90702947845804993</v>
      </c>
      <c r="P14" s="29">
        <f t="shared" si="2"/>
        <v>0.32085561497326204</v>
      </c>
      <c r="Q14" s="30">
        <v>0</v>
      </c>
      <c r="R14" s="29">
        <v>0</v>
      </c>
      <c r="S14" s="29">
        <f t="shared" si="2"/>
        <v>1.0460251046025104</v>
      </c>
      <c r="T14" s="29">
        <f t="shared" si="2"/>
        <v>0.37878787878787878</v>
      </c>
      <c r="U14" s="29">
        <f t="shared" si="2"/>
        <v>1.2448132780082988</v>
      </c>
      <c r="V14" s="29">
        <f t="shared" si="2"/>
        <v>1.5804597701149428</v>
      </c>
      <c r="W14" s="29">
        <f t="shared" si="2"/>
        <v>0.92105263157894723</v>
      </c>
      <c r="X14" s="30">
        <v>0</v>
      </c>
      <c r="Y14" s="29">
        <v>0</v>
      </c>
      <c r="Z14" s="29">
        <f t="shared" si="2"/>
        <v>0.52219321148825071</v>
      </c>
      <c r="AA14" s="29">
        <f t="shared" si="2"/>
        <v>0.6163328197226503</v>
      </c>
      <c r="AB14" s="29">
        <f t="shared" si="2"/>
        <v>1.0014306151645207</v>
      </c>
      <c r="AC14" s="27">
        <f t="shared" si="2"/>
        <v>1.0189228529839884</v>
      </c>
      <c r="AD14" s="27">
        <f t="shared" si="2"/>
        <v>0.61652281134401976</v>
      </c>
      <c r="AE14" s="27">
        <v>0</v>
      </c>
      <c r="AF14" s="28">
        <v>0</v>
      </c>
      <c r="AG14" s="30">
        <f t="shared" si="2"/>
        <v>0.86788813886210214</v>
      </c>
    </row>
    <row r="15" spans="1:33" x14ac:dyDescent="0.25">
      <c r="A15" s="16"/>
      <c r="B15" s="17" t="s">
        <v>12</v>
      </c>
      <c r="C15" s="59">
        <v>0</v>
      </c>
      <c r="D15" s="26">
        <v>0</v>
      </c>
      <c r="E15" s="42">
        <v>1422</v>
      </c>
      <c r="F15" s="42">
        <v>1372</v>
      </c>
      <c r="G15" s="42">
        <v>1282</v>
      </c>
      <c r="H15" s="42">
        <v>1193</v>
      </c>
      <c r="I15" s="42">
        <v>1260</v>
      </c>
      <c r="J15" s="22">
        <v>0</v>
      </c>
      <c r="K15" s="18">
        <v>0</v>
      </c>
      <c r="L15" s="18">
        <v>1388</v>
      </c>
      <c r="M15" s="18">
        <v>1249</v>
      </c>
      <c r="N15" s="18">
        <v>891</v>
      </c>
      <c r="O15" s="18">
        <v>1126</v>
      </c>
      <c r="P15" s="18">
        <v>1271</v>
      </c>
      <c r="Q15" s="22">
        <v>0</v>
      </c>
      <c r="R15" s="20">
        <v>0</v>
      </c>
      <c r="S15" s="20">
        <v>1224</v>
      </c>
      <c r="T15" s="18">
        <v>1079</v>
      </c>
      <c r="U15" s="20">
        <v>961</v>
      </c>
      <c r="V15" s="20">
        <v>968</v>
      </c>
      <c r="W15" s="20">
        <v>1027</v>
      </c>
      <c r="X15" s="21">
        <v>0</v>
      </c>
      <c r="Y15" s="20">
        <v>0</v>
      </c>
      <c r="Z15" s="20">
        <v>1164</v>
      </c>
      <c r="AA15" s="20">
        <v>1066</v>
      </c>
      <c r="AB15" s="18">
        <v>1073</v>
      </c>
      <c r="AC15" s="20">
        <v>967</v>
      </c>
      <c r="AD15" s="20">
        <v>1097</v>
      </c>
      <c r="AE15" s="20">
        <v>0</v>
      </c>
      <c r="AF15" s="26">
        <v>0</v>
      </c>
      <c r="AG15" s="22">
        <v>1335</v>
      </c>
    </row>
    <row r="16" spans="1:33" x14ac:dyDescent="0.25">
      <c r="A16" s="24"/>
      <c r="B16" s="25" t="s">
        <v>13</v>
      </c>
      <c r="C16" s="59">
        <v>0</v>
      </c>
      <c r="D16" s="26">
        <v>0</v>
      </c>
      <c r="E16" s="18">
        <v>10</v>
      </c>
      <c r="F16" s="18">
        <v>14</v>
      </c>
      <c r="G16" s="18">
        <v>4</v>
      </c>
      <c r="H16" s="18">
        <v>11</v>
      </c>
      <c r="I16" s="18">
        <v>6</v>
      </c>
      <c r="J16" s="22">
        <v>0</v>
      </c>
      <c r="K16" s="18">
        <v>0</v>
      </c>
      <c r="L16" s="18">
        <v>16</v>
      </c>
      <c r="M16" s="18">
        <v>6</v>
      </c>
      <c r="N16" s="18">
        <v>8</v>
      </c>
      <c r="O16" s="18">
        <v>7</v>
      </c>
      <c r="P16" s="18">
        <v>12</v>
      </c>
      <c r="Q16" s="22">
        <v>0</v>
      </c>
      <c r="R16" s="18">
        <v>0</v>
      </c>
      <c r="S16" s="18">
        <v>9</v>
      </c>
      <c r="T16" s="18">
        <v>6</v>
      </c>
      <c r="U16" s="18">
        <v>3</v>
      </c>
      <c r="V16" s="18">
        <v>6</v>
      </c>
      <c r="W16" s="18">
        <v>13</v>
      </c>
      <c r="X16" s="22">
        <v>0</v>
      </c>
      <c r="Y16" s="18">
        <v>0</v>
      </c>
      <c r="Z16" s="18">
        <v>9</v>
      </c>
      <c r="AA16" s="18">
        <v>7</v>
      </c>
      <c r="AB16" s="18">
        <v>3</v>
      </c>
      <c r="AC16" s="18">
        <v>7</v>
      </c>
      <c r="AD16" s="18">
        <v>4</v>
      </c>
      <c r="AE16" s="18">
        <v>0</v>
      </c>
      <c r="AF16" s="26">
        <v>0</v>
      </c>
      <c r="AG16" s="22">
        <v>9</v>
      </c>
    </row>
    <row r="17" spans="1:33" ht="15.75" thickBot="1" x14ac:dyDescent="0.3">
      <c r="A17" s="24"/>
      <c r="B17" s="25" t="s">
        <v>11</v>
      </c>
      <c r="C17" s="60">
        <v>0</v>
      </c>
      <c r="D17" s="32">
        <v>0</v>
      </c>
      <c r="E17" s="27">
        <f>E16/E15*100</f>
        <v>0.70323488045007032</v>
      </c>
      <c r="F17" s="27">
        <f t="shared" ref="F17:AG17" si="3">F16/F15*100</f>
        <v>1.0204081632653061</v>
      </c>
      <c r="G17" s="27">
        <f t="shared" si="3"/>
        <v>0.31201248049921998</v>
      </c>
      <c r="H17" s="27">
        <f t="shared" si="3"/>
        <v>0.92204526404023457</v>
      </c>
      <c r="I17" s="27">
        <f t="shared" si="3"/>
        <v>0.47619047619047622</v>
      </c>
      <c r="J17" s="31">
        <v>0</v>
      </c>
      <c r="K17" s="27">
        <v>0</v>
      </c>
      <c r="L17" s="27">
        <f t="shared" si="3"/>
        <v>1.1527377521613833</v>
      </c>
      <c r="M17" s="27">
        <f t="shared" si="3"/>
        <v>0.48038430744595673</v>
      </c>
      <c r="N17" s="27">
        <f t="shared" si="3"/>
        <v>0.89786756453423133</v>
      </c>
      <c r="O17" s="27">
        <f t="shared" si="3"/>
        <v>0.62166962699822381</v>
      </c>
      <c r="P17" s="27">
        <f t="shared" si="3"/>
        <v>0.9441384736428009</v>
      </c>
      <c r="Q17" s="30">
        <v>0</v>
      </c>
      <c r="R17" s="27">
        <v>0</v>
      </c>
      <c r="S17" s="27">
        <f t="shared" si="3"/>
        <v>0.73529411764705876</v>
      </c>
      <c r="T17" s="27">
        <f t="shared" si="3"/>
        <v>0.55607043558850788</v>
      </c>
      <c r="U17" s="27">
        <f t="shared" si="3"/>
        <v>0.31217481789802287</v>
      </c>
      <c r="V17" s="27">
        <f t="shared" si="3"/>
        <v>0.6198347107438017</v>
      </c>
      <c r="W17" s="27">
        <f t="shared" si="3"/>
        <v>1.2658227848101267</v>
      </c>
      <c r="X17" s="30">
        <v>0</v>
      </c>
      <c r="Y17" s="27">
        <v>0</v>
      </c>
      <c r="Z17" s="27">
        <f t="shared" si="3"/>
        <v>0.77319587628865982</v>
      </c>
      <c r="AA17" s="27">
        <f t="shared" si="3"/>
        <v>0.65666041275797382</v>
      </c>
      <c r="AB17" s="29">
        <f t="shared" si="3"/>
        <v>0.27958993476234856</v>
      </c>
      <c r="AC17" s="27">
        <f t="shared" si="3"/>
        <v>0.72388831437435364</v>
      </c>
      <c r="AD17" s="27">
        <f t="shared" si="3"/>
        <v>0.36463081130355512</v>
      </c>
      <c r="AE17" s="27">
        <v>0</v>
      </c>
      <c r="AF17" s="32">
        <v>0</v>
      </c>
      <c r="AG17" s="31">
        <f t="shared" si="3"/>
        <v>0.6741573033707865</v>
      </c>
    </row>
    <row r="18" spans="1:33" x14ac:dyDescent="0.25">
      <c r="A18" s="16" t="s">
        <v>15</v>
      </c>
      <c r="B18" s="17" t="s">
        <v>16</v>
      </c>
      <c r="C18" s="58">
        <f t="shared" ref="C18:C19" si="4">C5+C12</f>
        <v>299</v>
      </c>
      <c r="D18" s="20">
        <f t="shared" ref="D18:J18" si="5">D5+D12</f>
        <v>377</v>
      </c>
      <c r="E18" s="20">
        <f t="shared" si="5"/>
        <v>1968</v>
      </c>
      <c r="F18" s="20">
        <f t="shared" si="5"/>
        <v>1631</v>
      </c>
      <c r="G18" s="20">
        <f t="shared" si="5"/>
        <v>1445</v>
      </c>
      <c r="H18" s="20">
        <f t="shared" si="5"/>
        <v>1219</v>
      </c>
      <c r="I18" s="20">
        <f t="shared" si="5"/>
        <v>1275</v>
      </c>
      <c r="J18" s="21">
        <f t="shared" si="5"/>
        <v>297</v>
      </c>
      <c r="K18" s="20">
        <f t="shared" ref="K18:Q18" si="6">K5+K12</f>
        <v>310</v>
      </c>
      <c r="L18" s="20">
        <f t="shared" si="6"/>
        <v>1659</v>
      </c>
      <c r="M18" s="20">
        <f t="shared" si="6"/>
        <v>1148</v>
      </c>
      <c r="N18" s="20">
        <f t="shared" si="6"/>
        <v>720</v>
      </c>
      <c r="O18" s="20">
        <f t="shared" si="6"/>
        <v>1080</v>
      </c>
      <c r="P18" s="20">
        <f t="shared" si="6"/>
        <v>1143</v>
      </c>
      <c r="Q18" s="21">
        <f t="shared" si="6"/>
        <v>231</v>
      </c>
      <c r="R18" s="20">
        <f t="shared" ref="R18:X18" si="7">R5+R12</f>
        <v>211</v>
      </c>
      <c r="S18" s="20">
        <f t="shared" si="7"/>
        <v>1163</v>
      </c>
      <c r="T18" s="20">
        <f t="shared" si="7"/>
        <v>1002</v>
      </c>
      <c r="U18" s="20">
        <f t="shared" si="7"/>
        <v>896</v>
      </c>
      <c r="V18" s="20">
        <f t="shared" si="7"/>
        <v>899</v>
      </c>
      <c r="W18" s="20">
        <f t="shared" si="7"/>
        <v>986</v>
      </c>
      <c r="X18" s="21">
        <f t="shared" si="7"/>
        <v>217</v>
      </c>
      <c r="Y18" s="20">
        <f t="shared" ref="Y18:AE18" si="8">Y5+Y12</f>
        <v>183</v>
      </c>
      <c r="Z18" s="20">
        <f t="shared" si="8"/>
        <v>984</v>
      </c>
      <c r="AA18" s="20">
        <f t="shared" si="8"/>
        <v>838</v>
      </c>
      <c r="AB18" s="18">
        <f t="shared" si="8"/>
        <v>870</v>
      </c>
      <c r="AC18" s="20">
        <f t="shared" si="8"/>
        <v>896</v>
      </c>
      <c r="AD18" s="20">
        <f t="shared" si="8"/>
        <v>997</v>
      </c>
      <c r="AE18" s="20">
        <f t="shared" si="8"/>
        <v>200</v>
      </c>
      <c r="AF18" s="19">
        <f t="shared" ref="AF18:AG18" si="9">AF5+AF12</f>
        <v>222</v>
      </c>
      <c r="AG18" s="21">
        <f t="shared" si="9"/>
        <v>1267</v>
      </c>
    </row>
    <row r="19" spans="1:33" x14ac:dyDescent="0.25">
      <c r="A19" s="24" t="s">
        <v>95</v>
      </c>
      <c r="B19" s="25" t="s">
        <v>18</v>
      </c>
      <c r="C19" s="59">
        <f t="shared" si="4"/>
        <v>12</v>
      </c>
      <c r="D19" s="18">
        <f t="shared" ref="D19:J19" si="10">D6+D13</f>
        <v>9</v>
      </c>
      <c r="E19" s="18">
        <f t="shared" si="10"/>
        <v>23</v>
      </c>
      <c r="F19" s="18">
        <f t="shared" si="10"/>
        <v>20</v>
      </c>
      <c r="G19" s="18">
        <f t="shared" si="10"/>
        <v>18</v>
      </c>
      <c r="H19" s="18">
        <f t="shared" si="10"/>
        <v>14</v>
      </c>
      <c r="I19" s="18">
        <f t="shared" si="10"/>
        <v>18</v>
      </c>
      <c r="J19" s="22">
        <f t="shared" si="10"/>
        <v>7</v>
      </c>
      <c r="K19" s="18">
        <f t="shared" ref="K19:Q19" si="11">K6+K13</f>
        <v>12</v>
      </c>
      <c r="L19" s="18">
        <f t="shared" si="11"/>
        <v>20</v>
      </c>
      <c r="M19" s="18">
        <f t="shared" si="11"/>
        <v>20</v>
      </c>
      <c r="N19" s="18">
        <f t="shared" si="11"/>
        <v>9</v>
      </c>
      <c r="O19" s="18">
        <f t="shared" si="11"/>
        <v>18</v>
      </c>
      <c r="P19" s="18">
        <f t="shared" si="11"/>
        <v>6</v>
      </c>
      <c r="Q19" s="22">
        <f t="shared" si="11"/>
        <v>6</v>
      </c>
      <c r="R19" s="18">
        <f t="shared" ref="R19:X19" si="12">R6+R13</f>
        <v>7</v>
      </c>
      <c r="S19" s="18">
        <f t="shared" si="12"/>
        <v>15</v>
      </c>
      <c r="T19" s="18">
        <f t="shared" si="12"/>
        <v>12</v>
      </c>
      <c r="U19" s="18">
        <f t="shared" si="12"/>
        <v>14</v>
      </c>
      <c r="V19" s="18">
        <f t="shared" si="12"/>
        <v>20</v>
      </c>
      <c r="W19" s="18">
        <f t="shared" si="12"/>
        <v>16</v>
      </c>
      <c r="X19" s="22">
        <f t="shared" si="12"/>
        <v>6</v>
      </c>
      <c r="Y19" s="18">
        <f t="shared" ref="Y19:AE19" si="13">Y6+Y13</f>
        <v>9</v>
      </c>
      <c r="Z19" s="18">
        <f t="shared" si="13"/>
        <v>11</v>
      </c>
      <c r="AA19" s="18">
        <f t="shared" si="13"/>
        <v>10</v>
      </c>
      <c r="AB19" s="18">
        <f t="shared" si="13"/>
        <v>16</v>
      </c>
      <c r="AC19" s="18">
        <f t="shared" si="13"/>
        <v>14</v>
      </c>
      <c r="AD19" s="18">
        <f t="shared" si="13"/>
        <v>8</v>
      </c>
      <c r="AE19" s="18">
        <f t="shared" si="13"/>
        <v>9</v>
      </c>
      <c r="AF19" s="26">
        <f t="shared" ref="AF19:AG19" si="14">AF6+AF13</f>
        <v>0</v>
      </c>
      <c r="AG19" s="22">
        <f t="shared" si="14"/>
        <v>15</v>
      </c>
    </row>
    <row r="20" spans="1:33" ht="15.75" thickBot="1" x14ac:dyDescent="0.3">
      <c r="A20" s="24"/>
      <c r="B20" s="25" t="s">
        <v>11</v>
      </c>
      <c r="C20" s="60">
        <f t="shared" ref="C20" si="15">C19/C18*100</f>
        <v>4.0133779264214047</v>
      </c>
      <c r="D20" s="27">
        <f t="shared" ref="D20:J20" si="16">D19/D18*100</f>
        <v>2.3872679045092835</v>
      </c>
      <c r="E20" s="27">
        <f t="shared" si="16"/>
        <v>1.1686991869918699</v>
      </c>
      <c r="F20" s="27">
        <f t="shared" si="16"/>
        <v>1.226241569589209</v>
      </c>
      <c r="G20" s="27">
        <f t="shared" si="16"/>
        <v>1.2456747404844291</v>
      </c>
      <c r="H20" s="27">
        <f t="shared" si="16"/>
        <v>1.1484823625922889</v>
      </c>
      <c r="I20" s="27">
        <f t="shared" si="16"/>
        <v>1.411764705882353</v>
      </c>
      <c r="J20" s="31">
        <f t="shared" si="16"/>
        <v>2.3569023569023568</v>
      </c>
      <c r="K20" s="27">
        <f t="shared" ref="K20:Q20" si="17">K19/K18*100</f>
        <v>3.870967741935484</v>
      </c>
      <c r="L20" s="27">
        <f t="shared" si="17"/>
        <v>1.2055455093429777</v>
      </c>
      <c r="M20" s="27">
        <f t="shared" si="17"/>
        <v>1.7421602787456445</v>
      </c>
      <c r="N20" s="27">
        <f t="shared" si="17"/>
        <v>1.25</v>
      </c>
      <c r="O20" s="27">
        <f t="shared" si="17"/>
        <v>1.6666666666666667</v>
      </c>
      <c r="P20" s="27">
        <f t="shared" si="17"/>
        <v>0.52493438320209973</v>
      </c>
      <c r="Q20" s="31">
        <f t="shared" si="17"/>
        <v>2.5974025974025974</v>
      </c>
      <c r="R20" s="27">
        <f t="shared" ref="R20:X20" si="18">R19/R18*100</f>
        <v>3.3175355450236967</v>
      </c>
      <c r="S20" s="27">
        <f t="shared" si="18"/>
        <v>1.2897678417884781</v>
      </c>
      <c r="T20" s="27">
        <f t="shared" si="18"/>
        <v>1.1976047904191618</v>
      </c>
      <c r="U20" s="27">
        <f t="shared" si="18"/>
        <v>1.5625</v>
      </c>
      <c r="V20" s="27">
        <f t="shared" si="18"/>
        <v>2.2246941045606228</v>
      </c>
      <c r="W20" s="27">
        <f t="shared" si="18"/>
        <v>1.6227180527383367</v>
      </c>
      <c r="X20" s="31">
        <f t="shared" si="18"/>
        <v>2.7649769585253456</v>
      </c>
      <c r="Y20" s="27">
        <f t="shared" ref="Y20:AE20" si="19">Y19/Y18*100</f>
        <v>4.918032786885246</v>
      </c>
      <c r="Z20" s="27">
        <f t="shared" si="19"/>
        <v>1.1178861788617886</v>
      </c>
      <c r="AA20" s="27">
        <f t="shared" si="19"/>
        <v>1.1933174224343674</v>
      </c>
      <c r="AB20" s="52">
        <f t="shared" si="19"/>
        <v>1.8390804597701149</v>
      </c>
      <c r="AC20" s="27">
        <f t="shared" si="19"/>
        <v>1.5625</v>
      </c>
      <c r="AD20" s="27">
        <f t="shared" si="19"/>
        <v>0.80240722166499501</v>
      </c>
      <c r="AE20" s="27">
        <f t="shared" si="19"/>
        <v>4.5</v>
      </c>
      <c r="AF20" s="28">
        <f t="shared" ref="AF20:AG20" si="20">AF19/AF18*100</f>
        <v>0</v>
      </c>
      <c r="AG20" s="30">
        <f t="shared" si="20"/>
        <v>1.1838989739542225</v>
      </c>
    </row>
    <row r="21" spans="1:33" x14ac:dyDescent="0.25">
      <c r="A21" s="16" t="s">
        <v>96</v>
      </c>
      <c r="B21" s="17" t="s">
        <v>16</v>
      </c>
      <c r="C21" s="58">
        <f t="shared" ref="C21" si="21">C8+C15</f>
        <v>431</v>
      </c>
      <c r="D21" s="20">
        <f t="shared" ref="D21:J21" si="22">D8+D15</f>
        <v>476</v>
      </c>
      <c r="E21" s="20">
        <f t="shared" si="22"/>
        <v>2017</v>
      </c>
      <c r="F21" s="20">
        <f t="shared" si="22"/>
        <v>1884</v>
      </c>
      <c r="G21" s="20">
        <f t="shared" si="22"/>
        <v>1763</v>
      </c>
      <c r="H21" s="20">
        <f t="shared" si="22"/>
        <v>1622</v>
      </c>
      <c r="I21" s="20">
        <f t="shared" si="22"/>
        <v>1672</v>
      </c>
      <c r="J21" s="21">
        <f t="shared" si="22"/>
        <v>384</v>
      </c>
      <c r="K21" s="20">
        <f t="shared" ref="K21:Q21" si="23">K8+K15</f>
        <v>406</v>
      </c>
      <c r="L21" s="20">
        <f t="shared" si="23"/>
        <v>1932</v>
      </c>
      <c r="M21" s="20">
        <f t="shared" si="23"/>
        <v>1671</v>
      </c>
      <c r="N21" s="20">
        <f t="shared" si="23"/>
        <v>1199</v>
      </c>
      <c r="O21" s="20">
        <f t="shared" si="23"/>
        <v>1519</v>
      </c>
      <c r="P21" s="20">
        <f t="shared" si="23"/>
        <v>1690</v>
      </c>
      <c r="Q21" s="21">
        <f t="shared" si="23"/>
        <v>410</v>
      </c>
      <c r="R21" s="20">
        <f t="shared" ref="R21:X21" si="24">R8+R15</f>
        <v>368</v>
      </c>
      <c r="S21" s="20">
        <f t="shared" si="24"/>
        <v>1714</v>
      </c>
      <c r="T21" s="20">
        <f t="shared" si="24"/>
        <v>1505</v>
      </c>
      <c r="U21" s="20">
        <f t="shared" si="24"/>
        <v>1398</v>
      </c>
      <c r="V21" s="20">
        <f t="shared" si="24"/>
        <v>1358</v>
      </c>
      <c r="W21" s="20">
        <f t="shared" si="24"/>
        <v>1455</v>
      </c>
      <c r="X21" s="21">
        <f t="shared" si="24"/>
        <v>399</v>
      </c>
      <c r="Y21" s="20">
        <f t="shared" ref="Y21:AE21" si="25">Y8+Y15</f>
        <v>386</v>
      </c>
      <c r="Z21" s="20">
        <f t="shared" si="25"/>
        <v>1689</v>
      </c>
      <c r="AA21" s="20">
        <f t="shared" si="25"/>
        <v>1510</v>
      </c>
      <c r="AB21" s="18">
        <f t="shared" si="25"/>
        <v>1515</v>
      </c>
      <c r="AC21" s="20">
        <f t="shared" si="25"/>
        <v>1388</v>
      </c>
      <c r="AD21" s="20">
        <f t="shared" si="25"/>
        <v>1502</v>
      </c>
      <c r="AE21" s="20">
        <f t="shared" si="25"/>
        <v>385</v>
      </c>
      <c r="AF21" s="26">
        <f t="shared" ref="AF21:AG21" si="26">AF8+AF15</f>
        <v>364</v>
      </c>
      <c r="AG21" s="22">
        <f t="shared" si="26"/>
        <v>1847</v>
      </c>
    </row>
    <row r="22" spans="1:33" x14ac:dyDescent="0.25">
      <c r="A22" s="24"/>
      <c r="B22" s="25" t="s">
        <v>18</v>
      </c>
      <c r="C22" s="59">
        <f t="shared" ref="C22" si="27">C16+C9</f>
        <v>6</v>
      </c>
      <c r="D22" s="18">
        <f t="shared" ref="D22:J22" si="28">D16+D9</f>
        <v>4</v>
      </c>
      <c r="E22" s="18">
        <f t="shared" si="28"/>
        <v>15</v>
      </c>
      <c r="F22" s="18">
        <f t="shared" si="28"/>
        <v>21</v>
      </c>
      <c r="G22" s="18">
        <f t="shared" si="28"/>
        <v>11</v>
      </c>
      <c r="H22" s="18">
        <f t="shared" si="28"/>
        <v>15</v>
      </c>
      <c r="I22" s="18">
        <f t="shared" si="28"/>
        <v>13</v>
      </c>
      <c r="J22" s="22">
        <f t="shared" si="28"/>
        <v>6</v>
      </c>
      <c r="K22" s="18">
        <f t="shared" ref="K22:Q22" si="29">K16+K9</f>
        <v>3</v>
      </c>
      <c r="L22" s="18">
        <f t="shared" si="29"/>
        <v>21</v>
      </c>
      <c r="M22" s="18">
        <f t="shared" si="29"/>
        <v>16</v>
      </c>
      <c r="N22" s="18">
        <f t="shared" si="29"/>
        <v>12</v>
      </c>
      <c r="O22" s="18">
        <f t="shared" si="29"/>
        <v>12</v>
      </c>
      <c r="P22" s="18">
        <f t="shared" si="29"/>
        <v>19</v>
      </c>
      <c r="Q22" s="22">
        <f t="shared" si="29"/>
        <v>3</v>
      </c>
      <c r="R22" s="18">
        <f t="shared" ref="R22:X22" si="30">R16+R9</f>
        <v>4</v>
      </c>
      <c r="S22" s="18">
        <f t="shared" si="30"/>
        <v>15</v>
      </c>
      <c r="T22" s="18">
        <f t="shared" si="30"/>
        <v>7</v>
      </c>
      <c r="U22" s="18">
        <f t="shared" si="30"/>
        <v>6</v>
      </c>
      <c r="V22" s="18">
        <f t="shared" si="30"/>
        <v>15</v>
      </c>
      <c r="W22" s="18">
        <f t="shared" si="30"/>
        <v>18</v>
      </c>
      <c r="X22" s="22">
        <f t="shared" si="30"/>
        <v>4</v>
      </c>
      <c r="Y22" s="18">
        <f t="shared" ref="Y22:AE22" si="31">Y16+Y9</f>
        <v>5</v>
      </c>
      <c r="Z22" s="18">
        <f t="shared" si="31"/>
        <v>13</v>
      </c>
      <c r="AA22" s="18">
        <f t="shared" si="31"/>
        <v>10</v>
      </c>
      <c r="AB22" s="18">
        <f t="shared" si="31"/>
        <v>10</v>
      </c>
      <c r="AC22" s="18">
        <f t="shared" si="31"/>
        <v>12</v>
      </c>
      <c r="AD22" s="18">
        <f t="shared" si="31"/>
        <v>11</v>
      </c>
      <c r="AE22" s="18">
        <f t="shared" si="31"/>
        <v>6</v>
      </c>
      <c r="AF22" s="26">
        <f t="shared" ref="AF22:AG22" si="32">AF16+AF9</f>
        <v>3</v>
      </c>
      <c r="AG22" s="22">
        <f t="shared" si="32"/>
        <v>17</v>
      </c>
    </row>
    <row r="23" spans="1:33" ht="15.75" thickBot="1" x14ac:dyDescent="0.3">
      <c r="A23" s="33"/>
      <c r="B23" s="56" t="s">
        <v>11</v>
      </c>
      <c r="C23" s="61">
        <f t="shared" ref="C23" si="33">C22/C21*100</f>
        <v>1.3921113689095126</v>
      </c>
      <c r="D23" s="29">
        <f t="shared" ref="D23:J23" si="34">D22/D21*100</f>
        <v>0.84033613445378152</v>
      </c>
      <c r="E23" s="29">
        <f t="shared" si="34"/>
        <v>0.74367873078829949</v>
      </c>
      <c r="F23" s="29">
        <f t="shared" si="34"/>
        <v>1.1146496815286624</v>
      </c>
      <c r="G23" s="29">
        <f t="shared" si="34"/>
        <v>0.62393647192285884</v>
      </c>
      <c r="H23" s="29">
        <f t="shared" si="34"/>
        <v>0.92478421701602964</v>
      </c>
      <c r="I23" s="29">
        <f t="shared" si="34"/>
        <v>0.77751196172248804</v>
      </c>
      <c r="J23" s="30">
        <f t="shared" si="34"/>
        <v>1.5625</v>
      </c>
      <c r="K23" s="29">
        <f t="shared" ref="K23:Q23" si="35">K22/K21*100</f>
        <v>0.73891625615763545</v>
      </c>
      <c r="L23" s="29">
        <f t="shared" si="35"/>
        <v>1.0869565217391304</v>
      </c>
      <c r="M23" s="29">
        <f t="shared" si="35"/>
        <v>0.95751047277079593</v>
      </c>
      <c r="N23" s="29">
        <f t="shared" si="35"/>
        <v>1.0008340283569641</v>
      </c>
      <c r="O23" s="29">
        <f t="shared" si="35"/>
        <v>0.78999341672152734</v>
      </c>
      <c r="P23" s="29">
        <f t="shared" si="35"/>
        <v>1.1242603550295858</v>
      </c>
      <c r="Q23" s="30">
        <f t="shared" si="35"/>
        <v>0.73170731707317083</v>
      </c>
      <c r="R23" s="29">
        <f t="shared" ref="R23:X23" si="36">R22/R21*100</f>
        <v>1.0869565217391304</v>
      </c>
      <c r="S23" s="29">
        <f t="shared" si="36"/>
        <v>0.87514585764294039</v>
      </c>
      <c r="T23" s="29">
        <f t="shared" si="36"/>
        <v>0.46511627906976744</v>
      </c>
      <c r="U23" s="29">
        <f t="shared" si="36"/>
        <v>0.42918454935622319</v>
      </c>
      <c r="V23" s="29">
        <f t="shared" si="36"/>
        <v>1.1045655375552283</v>
      </c>
      <c r="W23" s="29">
        <f t="shared" si="36"/>
        <v>1.2371134020618557</v>
      </c>
      <c r="X23" s="30">
        <f t="shared" si="36"/>
        <v>1.0025062656641603</v>
      </c>
      <c r="Y23" s="29">
        <f t="shared" ref="Y23:AE23" si="37">Y22/Y21*100</f>
        <v>1.2953367875647668</v>
      </c>
      <c r="Z23" s="29">
        <f t="shared" si="37"/>
        <v>0.76968620485494377</v>
      </c>
      <c r="AA23" s="29">
        <f t="shared" si="37"/>
        <v>0.66225165562913912</v>
      </c>
      <c r="AB23" s="52">
        <f t="shared" si="37"/>
        <v>0.66006600660066006</v>
      </c>
      <c r="AC23" s="44">
        <f t="shared" si="37"/>
        <v>0.86455331412103753</v>
      </c>
      <c r="AD23" s="29">
        <f t="shared" si="37"/>
        <v>0.73235685752330226</v>
      </c>
      <c r="AE23" s="29">
        <f t="shared" si="37"/>
        <v>1.5584415584415585</v>
      </c>
      <c r="AF23" s="28">
        <f t="shared" ref="AF23:AG23" si="38">AF22/AF21*100</f>
        <v>0.82417582417582425</v>
      </c>
      <c r="AG23" s="30">
        <f t="shared" si="38"/>
        <v>0.92041147807255008</v>
      </c>
    </row>
  </sheetData>
  <mergeCells count="7">
    <mergeCell ref="Y1:AD1"/>
    <mergeCell ref="A1:B1"/>
    <mergeCell ref="A2:B3"/>
    <mergeCell ref="A4:B4"/>
    <mergeCell ref="D1:J1"/>
    <mergeCell ref="K1:Q1"/>
    <mergeCell ref="R1:X1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F18060-9C7D-4153-AF71-F9B268A64E0C}">
  <dimension ref="A1:AG46"/>
  <sheetViews>
    <sheetView zoomScale="80" zoomScaleNormal="80" workbookViewId="0">
      <selection activeCell="H42" sqref="H42"/>
    </sheetView>
  </sheetViews>
  <sheetFormatPr baseColWidth="10" defaultRowHeight="15" x14ac:dyDescent="0.25"/>
  <cols>
    <col min="2" max="2" width="30.7109375" bestFit="1" customWidth="1"/>
  </cols>
  <sheetData>
    <row r="1" spans="1:33" ht="15.75" thickBot="1" x14ac:dyDescent="0.3">
      <c r="A1" s="90" t="s">
        <v>1</v>
      </c>
      <c r="B1" s="91"/>
      <c r="C1" s="89" t="s">
        <v>68</v>
      </c>
      <c r="D1" s="89"/>
      <c r="E1" s="89"/>
      <c r="F1" s="89"/>
      <c r="G1" s="92"/>
      <c r="H1" s="88" t="s">
        <v>69</v>
      </c>
      <c r="I1" s="89"/>
      <c r="J1" s="89"/>
      <c r="K1" s="89"/>
      <c r="L1" s="89"/>
      <c r="M1" s="89"/>
      <c r="N1" s="92"/>
      <c r="O1" s="88" t="s">
        <v>70</v>
      </c>
      <c r="P1" s="89"/>
      <c r="Q1" s="89"/>
      <c r="R1" s="89"/>
      <c r="S1" s="89"/>
      <c r="T1" s="89"/>
      <c r="U1" s="92"/>
      <c r="V1" s="88" t="s">
        <v>71</v>
      </c>
      <c r="W1" s="89"/>
      <c r="X1" s="89"/>
      <c r="Y1" s="89"/>
      <c r="Z1" s="89"/>
      <c r="AA1" s="89"/>
      <c r="AB1" s="92"/>
      <c r="AC1" s="88" t="s">
        <v>72</v>
      </c>
      <c r="AD1" s="89"/>
      <c r="AE1" s="89"/>
      <c r="AF1" s="89"/>
      <c r="AG1" s="92"/>
    </row>
    <row r="2" spans="1:33" x14ac:dyDescent="0.25">
      <c r="A2" s="84" t="s">
        <v>73</v>
      </c>
      <c r="B2" s="85"/>
      <c r="C2" s="49" t="s">
        <v>7</v>
      </c>
      <c r="D2" s="50" t="s">
        <v>7</v>
      </c>
      <c r="E2" s="50" t="s">
        <v>2</v>
      </c>
      <c r="F2" s="50" t="s">
        <v>3</v>
      </c>
      <c r="G2" s="51" t="s">
        <v>4</v>
      </c>
      <c r="H2" s="5" t="s">
        <v>5</v>
      </c>
      <c r="I2" s="5" t="s">
        <v>6</v>
      </c>
      <c r="J2" s="5" t="s">
        <v>7</v>
      </c>
      <c r="K2" s="5" t="s">
        <v>7</v>
      </c>
      <c r="L2" s="5" t="s">
        <v>2</v>
      </c>
      <c r="M2" s="5" t="s">
        <v>3</v>
      </c>
      <c r="N2" s="5" t="s">
        <v>4</v>
      </c>
      <c r="O2" s="6" t="s">
        <v>5</v>
      </c>
      <c r="P2" s="5" t="s">
        <v>6</v>
      </c>
      <c r="Q2" s="5" t="s">
        <v>7</v>
      </c>
      <c r="R2" s="5" t="s">
        <v>7</v>
      </c>
      <c r="S2" s="5" t="s">
        <v>2</v>
      </c>
      <c r="T2" s="5" t="s">
        <v>3</v>
      </c>
      <c r="U2" s="5" t="s">
        <v>4</v>
      </c>
      <c r="V2" s="6" t="s">
        <v>5</v>
      </c>
      <c r="W2" s="5" t="s">
        <v>6</v>
      </c>
      <c r="X2" s="5" t="s">
        <v>7</v>
      </c>
      <c r="Y2" s="5" t="s">
        <v>7</v>
      </c>
      <c r="Z2" s="5" t="s">
        <v>2</v>
      </c>
      <c r="AA2" s="5" t="s">
        <v>3</v>
      </c>
      <c r="AB2" s="5" t="s">
        <v>4</v>
      </c>
      <c r="AC2" s="6" t="s">
        <v>5</v>
      </c>
      <c r="AD2" s="5" t="s">
        <v>6</v>
      </c>
      <c r="AE2" s="5" t="s">
        <v>7</v>
      </c>
      <c r="AF2" s="5" t="s">
        <v>7</v>
      </c>
      <c r="AG2" s="7" t="s">
        <v>2</v>
      </c>
    </row>
    <row r="3" spans="1:33" ht="15.75" thickBot="1" x14ac:dyDescent="0.3">
      <c r="A3" s="86"/>
      <c r="B3" s="87"/>
      <c r="C3" s="9">
        <v>1</v>
      </c>
      <c r="D3" s="8">
        <v>2</v>
      </c>
      <c r="E3" s="8">
        <v>3</v>
      </c>
      <c r="F3" s="8">
        <v>4</v>
      </c>
      <c r="G3" s="10">
        <v>5</v>
      </c>
      <c r="H3" s="8">
        <v>6</v>
      </c>
      <c r="I3" s="8">
        <v>7</v>
      </c>
      <c r="J3" s="8">
        <v>8</v>
      </c>
      <c r="K3" s="8">
        <v>9</v>
      </c>
      <c r="L3" s="8">
        <v>10</v>
      </c>
      <c r="M3" s="8">
        <v>11</v>
      </c>
      <c r="N3" s="8">
        <v>12</v>
      </c>
      <c r="O3" s="8">
        <v>13</v>
      </c>
      <c r="P3" s="8">
        <v>14</v>
      </c>
      <c r="Q3" s="8">
        <v>15</v>
      </c>
      <c r="R3" s="8">
        <v>16</v>
      </c>
      <c r="S3" s="8">
        <v>17</v>
      </c>
      <c r="T3" s="8">
        <v>18</v>
      </c>
      <c r="U3" s="8">
        <v>19</v>
      </c>
      <c r="V3" s="8">
        <v>20</v>
      </c>
      <c r="W3" s="8">
        <v>21</v>
      </c>
      <c r="X3" s="8">
        <v>22</v>
      </c>
      <c r="Y3" s="8">
        <v>23</v>
      </c>
      <c r="Z3" s="8">
        <v>24</v>
      </c>
      <c r="AA3" s="8">
        <v>25</v>
      </c>
      <c r="AB3" s="8">
        <v>26</v>
      </c>
      <c r="AC3" s="9">
        <v>27</v>
      </c>
      <c r="AD3" s="8">
        <v>28</v>
      </c>
      <c r="AE3" s="8">
        <v>29</v>
      </c>
      <c r="AF3" s="8">
        <v>30</v>
      </c>
      <c r="AG3" s="10">
        <v>31</v>
      </c>
    </row>
    <row r="4" spans="1:33" ht="15.75" thickBot="1" x14ac:dyDescent="0.3">
      <c r="A4" s="93" t="s">
        <v>8</v>
      </c>
      <c r="B4" s="94"/>
      <c r="C4" s="71"/>
      <c r="D4" s="65"/>
      <c r="E4" s="65"/>
      <c r="F4" s="65"/>
      <c r="G4" s="66"/>
      <c r="H4" s="65"/>
      <c r="I4" s="65"/>
      <c r="J4" s="65"/>
      <c r="K4" s="65"/>
      <c r="L4" s="65"/>
      <c r="M4" s="65"/>
      <c r="N4" s="66"/>
      <c r="O4" s="65"/>
      <c r="P4" s="65"/>
      <c r="Q4" s="65"/>
      <c r="R4" s="65"/>
      <c r="S4" s="65"/>
      <c r="T4" s="65"/>
      <c r="U4" s="66"/>
      <c r="V4" s="74"/>
      <c r="W4" s="65"/>
      <c r="X4" s="65"/>
      <c r="Y4" s="65"/>
      <c r="Z4" s="65"/>
      <c r="AA4" s="65"/>
      <c r="AB4" s="65"/>
      <c r="AC4" s="74"/>
      <c r="AD4" s="65"/>
      <c r="AE4" s="65"/>
      <c r="AF4" s="65"/>
      <c r="AG4" s="66"/>
    </row>
    <row r="5" spans="1:33" x14ac:dyDescent="0.25">
      <c r="A5" s="16"/>
      <c r="B5" s="17" t="s">
        <v>9</v>
      </c>
      <c r="C5" s="19">
        <v>219</v>
      </c>
      <c r="D5" s="20">
        <v>213</v>
      </c>
      <c r="E5" s="20">
        <v>216</v>
      </c>
      <c r="F5" s="20">
        <v>221</v>
      </c>
      <c r="G5" s="21">
        <v>220</v>
      </c>
      <c r="H5" s="19">
        <v>195</v>
      </c>
      <c r="I5" s="20">
        <v>239</v>
      </c>
      <c r="J5" s="20">
        <v>228</v>
      </c>
      <c r="K5" s="20">
        <v>214</v>
      </c>
      <c r="L5" s="20">
        <v>242</v>
      </c>
      <c r="M5" s="20">
        <v>235</v>
      </c>
      <c r="N5" s="21">
        <v>221</v>
      </c>
      <c r="O5" s="20"/>
      <c r="P5" s="20"/>
      <c r="Q5" s="20"/>
      <c r="R5" s="18"/>
      <c r="S5" s="18"/>
      <c r="T5" s="18"/>
      <c r="U5" s="22"/>
      <c r="V5" s="26"/>
      <c r="W5" s="18"/>
      <c r="X5" s="18"/>
      <c r="Y5" s="18"/>
      <c r="Z5" s="18"/>
      <c r="AA5" s="18"/>
      <c r="AB5" s="18"/>
      <c r="AC5" s="26"/>
      <c r="AD5" s="18"/>
      <c r="AE5" s="18"/>
      <c r="AF5" s="18"/>
      <c r="AG5" s="22"/>
    </row>
    <row r="6" spans="1:33" x14ac:dyDescent="0.25">
      <c r="A6" s="24"/>
      <c r="B6" s="25" t="s">
        <v>10</v>
      </c>
      <c r="C6" s="26">
        <v>5</v>
      </c>
      <c r="D6" s="18">
        <v>6</v>
      </c>
      <c r="E6" s="18">
        <v>7</v>
      </c>
      <c r="F6" s="18">
        <v>4</v>
      </c>
      <c r="G6" s="22">
        <v>6</v>
      </c>
      <c r="H6" s="80">
        <v>4</v>
      </c>
      <c r="I6" s="81">
        <v>11</v>
      </c>
      <c r="J6" s="81">
        <v>10</v>
      </c>
      <c r="K6" s="81">
        <v>4</v>
      </c>
      <c r="L6" s="81">
        <v>9</v>
      </c>
      <c r="M6" s="81">
        <v>3</v>
      </c>
      <c r="N6" s="82">
        <v>4</v>
      </c>
      <c r="O6" s="18"/>
      <c r="P6" s="18"/>
      <c r="Q6" s="18"/>
      <c r="R6" s="18"/>
      <c r="S6" s="18"/>
      <c r="T6" s="18"/>
      <c r="U6" s="22"/>
      <c r="V6" s="26"/>
      <c r="W6" s="18"/>
      <c r="X6" s="18"/>
      <c r="Y6" s="18"/>
      <c r="Z6" s="18"/>
      <c r="AA6" s="18"/>
      <c r="AB6" s="18"/>
      <c r="AC6" s="26"/>
      <c r="AD6" s="18"/>
      <c r="AE6" s="18"/>
      <c r="AF6" s="18"/>
      <c r="AG6" s="22"/>
    </row>
    <row r="7" spans="1:33" ht="15.75" thickBot="1" x14ac:dyDescent="0.3">
      <c r="A7" s="24"/>
      <c r="B7" s="25" t="s">
        <v>11</v>
      </c>
      <c r="C7" s="32">
        <f>C6/C5*100</f>
        <v>2.2831050228310499</v>
      </c>
      <c r="D7" s="27">
        <f t="shared" ref="D7:N7" si="0">D6/D5*100</f>
        <v>2.8169014084507045</v>
      </c>
      <c r="E7" s="27">
        <f t="shared" si="0"/>
        <v>3.2407407407407405</v>
      </c>
      <c r="F7" s="27">
        <f t="shared" si="0"/>
        <v>1.809954751131222</v>
      </c>
      <c r="G7" s="31">
        <f t="shared" si="0"/>
        <v>2.7272727272727271</v>
      </c>
      <c r="H7" s="28">
        <f t="shared" si="0"/>
        <v>2.0512820512820511</v>
      </c>
      <c r="I7" s="29">
        <f t="shared" si="0"/>
        <v>4.6025104602510458</v>
      </c>
      <c r="J7" s="29">
        <f t="shared" si="0"/>
        <v>4.3859649122807012</v>
      </c>
      <c r="K7" s="29">
        <f t="shared" si="0"/>
        <v>1.8691588785046727</v>
      </c>
      <c r="L7" s="29">
        <f t="shared" si="0"/>
        <v>3.71900826446281</v>
      </c>
      <c r="M7" s="29">
        <f t="shared" si="0"/>
        <v>1.2765957446808509</v>
      </c>
      <c r="N7" s="30">
        <f t="shared" si="0"/>
        <v>1.809954751131222</v>
      </c>
      <c r="O7" s="27"/>
      <c r="P7" s="27"/>
      <c r="Q7" s="27"/>
      <c r="R7" s="29"/>
      <c r="S7" s="29"/>
      <c r="T7" s="29"/>
      <c r="U7" s="30"/>
      <c r="V7" s="28"/>
      <c r="W7" s="29"/>
      <c r="X7" s="29"/>
      <c r="Y7" s="29"/>
      <c r="Z7" s="27"/>
      <c r="AA7" s="27"/>
      <c r="AB7" s="27"/>
      <c r="AC7" s="28"/>
      <c r="AD7" s="29"/>
      <c r="AE7" s="29"/>
      <c r="AF7" s="29"/>
      <c r="AG7" s="31"/>
    </row>
    <row r="8" spans="1:33" x14ac:dyDescent="0.25">
      <c r="A8" s="16"/>
      <c r="B8" s="17" t="s">
        <v>12</v>
      </c>
      <c r="C8" s="19">
        <v>490</v>
      </c>
      <c r="D8" s="20">
        <v>434</v>
      </c>
      <c r="E8" s="20">
        <v>455</v>
      </c>
      <c r="F8" s="20">
        <v>429</v>
      </c>
      <c r="G8" s="21">
        <v>427</v>
      </c>
      <c r="H8" s="19">
        <v>395</v>
      </c>
      <c r="I8" s="20">
        <v>469</v>
      </c>
      <c r="J8" s="20">
        <v>416</v>
      </c>
      <c r="K8" s="20">
        <v>489</v>
      </c>
      <c r="L8" s="20">
        <v>450</v>
      </c>
      <c r="M8" s="20">
        <v>405</v>
      </c>
      <c r="N8" s="21">
        <v>357</v>
      </c>
      <c r="O8" s="20"/>
      <c r="P8" s="20"/>
      <c r="Q8" s="20"/>
      <c r="R8" s="20"/>
      <c r="S8" s="20"/>
      <c r="T8" s="20"/>
      <c r="U8" s="21"/>
      <c r="V8" s="19"/>
      <c r="W8" s="20"/>
      <c r="X8" s="20"/>
      <c r="Y8" s="18"/>
      <c r="Z8" s="20"/>
      <c r="AA8" s="20"/>
      <c r="AB8" s="20"/>
      <c r="AC8" s="19"/>
      <c r="AD8" s="20"/>
      <c r="AE8" s="20"/>
      <c r="AF8" s="18"/>
      <c r="AG8" s="21"/>
    </row>
    <row r="9" spans="1:33" x14ac:dyDescent="0.25">
      <c r="A9" s="24"/>
      <c r="B9" s="25" t="s">
        <v>13</v>
      </c>
      <c r="C9" s="26">
        <v>5</v>
      </c>
      <c r="D9" s="18">
        <v>5</v>
      </c>
      <c r="E9" s="18">
        <v>6</v>
      </c>
      <c r="F9" s="18">
        <v>5</v>
      </c>
      <c r="G9" s="22">
        <v>5</v>
      </c>
      <c r="H9" s="26">
        <v>7</v>
      </c>
      <c r="I9" s="79">
        <v>10</v>
      </c>
      <c r="J9" s="79">
        <v>3</v>
      </c>
      <c r="K9" s="79">
        <v>3</v>
      </c>
      <c r="L9" s="79">
        <v>0</v>
      </c>
      <c r="M9" s="79">
        <v>4</v>
      </c>
      <c r="N9" s="22">
        <v>1</v>
      </c>
      <c r="O9" s="18"/>
      <c r="P9" s="18"/>
      <c r="Q9" s="18"/>
      <c r="R9" s="18"/>
      <c r="S9" s="18"/>
      <c r="T9" s="18"/>
      <c r="U9" s="22"/>
      <c r="V9" s="26"/>
      <c r="W9" s="18"/>
      <c r="X9" s="18"/>
      <c r="Y9" s="18"/>
      <c r="Z9" s="18"/>
      <c r="AA9" s="18"/>
      <c r="AB9" s="18"/>
      <c r="AC9" s="26"/>
      <c r="AD9" s="18"/>
      <c r="AE9" s="18"/>
      <c r="AF9" s="18"/>
      <c r="AG9" s="22"/>
    </row>
    <row r="10" spans="1:33" ht="15.75" thickBot="1" x14ac:dyDescent="0.3">
      <c r="A10" s="24"/>
      <c r="B10" s="25" t="s">
        <v>11</v>
      </c>
      <c r="C10" s="32">
        <f>C9/C8*100</f>
        <v>1.0204081632653061</v>
      </c>
      <c r="D10" s="27">
        <f t="shared" ref="D10" si="1">D9/D8*100</f>
        <v>1.1520737327188941</v>
      </c>
      <c r="E10" s="27">
        <f t="shared" ref="E10" si="2">E9/E8*100</f>
        <v>1.3186813186813187</v>
      </c>
      <c r="F10" s="27">
        <f t="shared" ref="F10" si="3">F9/F8*100</f>
        <v>1.1655011655011656</v>
      </c>
      <c r="G10" s="31">
        <f t="shared" ref="G10:N10" si="4">G9/G8*100</f>
        <v>1.1709601873536302</v>
      </c>
      <c r="H10" s="28">
        <f t="shared" si="4"/>
        <v>1.7721518987341773</v>
      </c>
      <c r="I10" s="29">
        <f t="shared" si="4"/>
        <v>2.1321961620469083</v>
      </c>
      <c r="J10" s="29">
        <f t="shared" si="4"/>
        <v>0.72115384615384615</v>
      </c>
      <c r="K10" s="29">
        <f t="shared" si="4"/>
        <v>0.61349693251533743</v>
      </c>
      <c r="L10" s="29">
        <f t="shared" si="4"/>
        <v>0</v>
      </c>
      <c r="M10" s="29">
        <f t="shared" si="4"/>
        <v>0.98765432098765427</v>
      </c>
      <c r="N10" s="30">
        <f t="shared" si="4"/>
        <v>0.28011204481792717</v>
      </c>
      <c r="O10" s="27"/>
      <c r="P10" s="27"/>
      <c r="Q10" s="29"/>
      <c r="R10" s="27"/>
      <c r="S10" s="27"/>
      <c r="T10" s="27"/>
      <c r="U10" s="31"/>
      <c r="V10" s="32"/>
      <c r="W10" s="27"/>
      <c r="X10" s="27"/>
      <c r="Y10" s="18"/>
      <c r="Z10" s="27"/>
      <c r="AA10" s="27"/>
      <c r="AB10" s="27"/>
      <c r="AC10" s="32"/>
      <c r="AD10" s="27"/>
      <c r="AE10" s="27"/>
      <c r="AF10" s="18"/>
      <c r="AG10" s="31"/>
    </row>
    <row r="11" spans="1:33" ht="15.75" thickBot="1" x14ac:dyDescent="0.3">
      <c r="A11" s="11" t="s">
        <v>14</v>
      </c>
      <c r="B11" s="13"/>
      <c r="C11" s="11"/>
      <c r="D11" s="13"/>
      <c r="E11" s="13"/>
      <c r="F11" s="13"/>
      <c r="G11" s="14"/>
      <c r="H11" s="13"/>
      <c r="I11" s="13"/>
      <c r="J11" s="13"/>
      <c r="K11" s="13"/>
      <c r="L11" s="13"/>
      <c r="M11" s="13"/>
      <c r="N11" s="14"/>
      <c r="O11" s="13"/>
      <c r="P11" s="13"/>
      <c r="Q11" s="13"/>
      <c r="R11" s="13"/>
      <c r="S11" s="13"/>
      <c r="T11" s="13"/>
      <c r="U11" s="14"/>
      <c r="V11" s="11"/>
      <c r="W11" s="13"/>
      <c r="X11" s="13"/>
      <c r="Y11" s="13"/>
      <c r="Z11" s="13"/>
      <c r="AA11" s="13"/>
      <c r="AB11" s="13"/>
      <c r="AC11" s="11"/>
      <c r="AD11" s="13"/>
      <c r="AE11" s="13"/>
      <c r="AF11" s="13"/>
      <c r="AG11" s="14"/>
    </row>
    <row r="12" spans="1:33" x14ac:dyDescent="0.25">
      <c r="A12" s="16"/>
      <c r="B12" s="17" t="s">
        <v>9</v>
      </c>
      <c r="C12" s="19">
        <v>830</v>
      </c>
      <c r="D12" s="20">
        <v>651</v>
      </c>
      <c r="E12" s="20">
        <v>838</v>
      </c>
      <c r="F12" s="20">
        <v>909</v>
      </c>
      <c r="G12" s="21">
        <v>0</v>
      </c>
      <c r="H12" s="19">
        <v>0</v>
      </c>
      <c r="I12" s="20">
        <v>1088</v>
      </c>
      <c r="J12" s="20">
        <v>1011</v>
      </c>
      <c r="K12" s="20">
        <v>918</v>
      </c>
      <c r="L12" s="20">
        <v>1077</v>
      </c>
      <c r="M12" s="20">
        <v>1026</v>
      </c>
      <c r="N12" s="21">
        <v>0</v>
      </c>
      <c r="O12" s="20"/>
      <c r="P12" s="20"/>
      <c r="Q12" s="20"/>
      <c r="R12" s="20"/>
      <c r="S12" s="20"/>
      <c r="T12" s="20"/>
      <c r="U12" s="21"/>
      <c r="V12" s="19"/>
      <c r="W12" s="20"/>
      <c r="X12" s="20"/>
      <c r="Y12" s="18"/>
      <c r="Z12" s="20"/>
      <c r="AA12" s="20"/>
      <c r="AB12" s="20"/>
      <c r="AC12" s="19"/>
      <c r="AD12" s="20"/>
      <c r="AE12" s="20"/>
      <c r="AF12" s="18"/>
      <c r="AG12" s="21"/>
    </row>
    <row r="13" spans="1:33" x14ac:dyDescent="0.25">
      <c r="A13" s="24"/>
      <c r="B13" s="25" t="s">
        <v>10</v>
      </c>
      <c r="C13" s="26">
        <v>13</v>
      </c>
      <c r="D13" s="18">
        <v>6</v>
      </c>
      <c r="E13" s="18">
        <v>10</v>
      </c>
      <c r="F13" s="18">
        <v>5</v>
      </c>
      <c r="G13" s="22">
        <v>0</v>
      </c>
      <c r="H13" s="18">
        <v>0</v>
      </c>
      <c r="I13" s="18">
        <v>11</v>
      </c>
      <c r="J13" s="18">
        <v>4</v>
      </c>
      <c r="K13" s="18">
        <v>17</v>
      </c>
      <c r="L13" s="18">
        <v>16</v>
      </c>
      <c r="M13" s="18">
        <v>9</v>
      </c>
      <c r="N13" s="22">
        <v>0</v>
      </c>
      <c r="O13" s="18"/>
      <c r="P13" s="18"/>
      <c r="Q13" s="18"/>
      <c r="R13" s="18"/>
      <c r="S13" s="18"/>
      <c r="T13" s="18"/>
      <c r="U13" s="22"/>
      <c r="V13" s="26"/>
      <c r="W13" s="18"/>
      <c r="X13" s="18"/>
      <c r="Y13" s="18"/>
      <c r="Z13" s="18"/>
      <c r="AA13" s="18"/>
      <c r="AB13" s="18"/>
      <c r="AC13" s="26"/>
      <c r="AD13" s="18"/>
      <c r="AE13" s="18"/>
      <c r="AF13" s="18"/>
      <c r="AG13" s="22"/>
    </row>
    <row r="14" spans="1:33" ht="15.75" thickBot="1" x14ac:dyDescent="0.3">
      <c r="A14" s="24"/>
      <c r="B14" s="25" t="s">
        <v>11</v>
      </c>
      <c r="C14" s="28">
        <f>C13/C12*100</f>
        <v>1.566265060240964</v>
      </c>
      <c r="D14" s="29">
        <f t="shared" ref="D14:F14" si="5">D13/D12*100</f>
        <v>0.92165898617511521</v>
      </c>
      <c r="E14" s="29">
        <f t="shared" si="5"/>
        <v>1.1933174224343674</v>
      </c>
      <c r="F14" s="29">
        <f t="shared" si="5"/>
        <v>0.55005500550055009</v>
      </c>
      <c r="G14" s="30">
        <v>0</v>
      </c>
      <c r="H14" s="29"/>
      <c r="I14" s="29"/>
      <c r="J14" s="29"/>
      <c r="K14" s="29"/>
      <c r="L14" s="29"/>
      <c r="M14" s="29"/>
      <c r="N14" s="30"/>
      <c r="O14" s="29"/>
      <c r="P14" s="29"/>
      <c r="Q14" s="29"/>
      <c r="R14" s="29"/>
      <c r="S14" s="29"/>
      <c r="T14" s="29"/>
      <c r="U14" s="30"/>
      <c r="V14" s="28"/>
      <c r="W14" s="29"/>
      <c r="X14" s="29"/>
      <c r="Y14" s="29"/>
      <c r="Z14" s="27"/>
      <c r="AA14" s="27"/>
      <c r="AB14" s="27"/>
      <c r="AC14" s="28"/>
      <c r="AD14" s="29"/>
      <c r="AE14" s="29"/>
      <c r="AF14" s="29"/>
      <c r="AG14" s="31"/>
    </row>
    <row r="15" spans="1:33" x14ac:dyDescent="0.25">
      <c r="A15" s="16"/>
      <c r="B15" s="17" t="s">
        <v>12</v>
      </c>
      <c r="C15" s="41">
        <v>1196</v>
      </c>
      <c r="D15" s="42">
        <v>877</v>
      </c>
      <c r="E15" s="42">
        <v>1253</v>
      </c>
      <c r="F15" s="42">
        <v>1236</v>
      </c>
      <c r="G15" s="22">
        <v>0</v>
      </c>
      <c r="H15" s="41">
        <v>0</v>
      </c>
      <c r="I15" s="42">
        <v>1283</v>
      </c>
      <c r="J15" s="42">
        <v>1142</v>
      </c>
      <c r="K15" s="42">
        <v>1132</v>
      </c>
      <c r="L15" s="42">
        <v>1224</v>
      </c>
      <c r="M15" s="42">
        <v>1334</v>
      </c>
      <c r="N15" s="78">
        <v>0</v>
      </c>
      <c r="O15" s="20"/>
      <c r="P15" s="20"/>
      <c r="Q15" s="18"/>
      <c r="R15" s="20"/>
      <c r="S15" s="20"/>
      <c r="T15" s="20"/>
      <c r="U15" s="21"/>
      <c r="V15" s="19"/>
      <c r="W15" s="20"/>
      <c r="X15" s="20"/>
      <c r="Y15" s="18"/>
      <c r="Z15" s="20"/>
      <c r="AA15" s="20"/>
      <c r="AB15" s="20"/>
      <c r="AC15" s="19"/>
      <c r="AD15" s="20"/>
      <c r="AE15" s="20"/>
      <c r="AF15" s="18"/>
      <c r="AG15" s="21"/>
    </row>
    <row r="16" spans="1:33" x14ac:dyDescent="0.25">
      <c r="A16" s="24"/>
      <c r="B16" s="25" t="s">
        <v>13</v>
      </c>
      <c r="C16" s="26">
        <v>8</v>
      </c>
      <c r="D16" s="18">
        <v>11</v>
      </c>
      <c r="E16" s="18">
        <v>7</v>
      </c>
      <c r="F16" s="18">
        <v>4</v>
      </c>
      <c r="G16" s="22">
        <v>0</v>
      </c>
      <c r="H16" s="18">
        <v>0</v>
      </c>
      <c r="I16" s="18">
        <v>7</v>
      </c>
      <c r="J16" s="18">
        <v>20</v>
      </c>
      <c r="K16" s="18">
        <v>11</v>
      </c>
      <c r="L16" s="18">
        <v>7</v>
      </c>
      <c r="M16" s="18">
        <v>7</v>
      </c>
      <c r="N16" s="22">
        <v>0</v>
      </c>
      <c r="O16" s="18"/>
      <c r="P16" s="18"/>
      <c r="Q16" s="18"/>
      <c r="R16" s="18"/>
      <c r="S16" s="18"/>
      <c r="T16" s="18"/>
      <c r="U16" s="22"/>
      <c r="V16" s="26"/>
      <c r="W16" s="18"/>
      <c r="X16" s="18"/>
      <c r="Y16" s="18"/>
      <c r="Z16" s="18"/>
      <c r="AA16" s="18"/>
      <c r="AB16" s="18"/>
      <c r="AC16" s="26"/>
      <c r="AD16" s="18"/>
      <c r="AE16" s="18"/>
      <c r="AF16" s="18"/>
      <c r="AG16" s="22"/>
    </row>
    <row r="17" spans="1:33" ht="15.75" thickBot="1" x14ac:dyDescent="0.3">
      <c r="A17" s="24"/>
      <c r="B17" s="25" t="s">
        <v>11</v>
      </c>
      <c r="C17" s="28">
        <f>C16/C15*100</f>
        <v>0.66889632107023411</v>
      </c>
      <c r="D17" s="29">
        <f t="shared" ref="D17" si="6">D16/D15*100</f>
        <v>1.2542759407069555</v>
      </c>
      <c r="E17" s="29">
        <f t="shared" ref="E17" si="7">E16/E15*100</f>
        <v>0.55865921787709494</v>
      </c>
      <c r="F17" s="29">
        <f t="shared" ref="F17" si="8">F16/F15*100</f>
        <v>0.3236245954692557</v>
      </c>
      <c r="G17" s="31">
        <v>0</v>
      </c>
      <c r="H17" s="27"/>
      <c r="I17" s="27"/>
      <c r="J17" s="27"/>
      <c r="K17" s="27"/>
      <c r="L17" s="27"/>
      <c r="M17" s="27"/>
      <c r="N17" s="30"/>
      <c r="O17" s="27"/>
      <c r="P17" s="27"/>
      <c r="Q17" s="27"/>
      <c r="R17" s="27"/>
      <c r="S17" s="27"/>
      <c r="T17" s="27"/>
      <c r="U17" s="30"/>
      <c r="V17" s="32"/>
      <c r="W17" s="27"/>
      <c r="X17" s="27"/>
      <c r="Y17" s="29"/>
      <c r="Z17" s="27"/>
      <c r="AA17" s="27"/>
      <c r="AB17" s="27"/>
      <c r="AC17" s="32"/>
      <c r="AD17" s="27"/>
      <c r="AE17" s="27"/>
      <c r="AF17" s="29"/>
      <c r="AG17" s="31"/>
    </row>
    <row r="18" spans="1:33" x14ac:dyDescent="0.25">
      <c r="A18" s="16" t="s">
        <v>15</v>
      </c>
      <c r="B18" s="17" t="s">
        <v>16</v>
      </c>
      <c r="C18" s="19">
        <f t="shared" ref="C18:G18" si="9">C5+C12</f>
        <v>1049</v>
      </c>
      <c r="D18" s="20">
        <f t="shared" si="9"/>
        <v>864</v>
      </c>
      <c r="E18" s="20">
        <f t="shared" si="9"/>
        <v>1054</v>
      </c>
      <c r="F18" s="20">
        <f t="shared" si="9"/>
        <v>1130</v>
      </c>
      <c r="G18" s="21">
        <f t="shared" si="9"/>
        <v>220</v>
      </c>
      <c r="H18" s="19">
        <f t="shared" ref="H18:N18" si="10">H5+H12</f>
        <v>195</v>
      </c>
      <c r="I18" s="20">
        <f t="shared" si="10"/>
        <v>1327</v>
      </c>
      <c r="J18" s="20">
        <f t="shared" si="10"/>
        <v>1239</v>
      </c>
      <c r="K18" s="20">
        <f t="shared" si="10"/>
        <v>1132</v>
      </c>
      <c r="L18" s="20">
        <f t="shared" si="10"/>
        <v>1319</v>
      </c>
      <c r="M18" s="20">
        <f t="shared" si="10"/>
        <v>1261</v>
      </c>
      <c r="N18" s="21">
        <f t="shared" si="10"/>
        <v>221</v>
      </c>
      <c r="O18" s="20"/>
      <c r="P18" s="20"/>
      <c r="Q18" s="20"/>
      <c r="R18" s="20"/>
      <c r="S18" s="20"/>
      <c r="T18" s="20"/>
      <c r="U18" s="21"/>
      <c r="V18" s="19"/>
      <c r="W18" s="20"/>
      <c r="X18" s="20"/>
      <c r="Y18" s="18"/>
      <c r="Z18" s="20"/>
      <c r="AA18" s="20"/>
      <c r="AB18" s="20"/>
      <c r="AC18" s="19"/>
      <c r="AD18" s="20"/>
      <c r="AE18" s="20"/>
      <c r="AF18" s="18"/>
      <c r="AG18" s="21"/>
    </row>
    <row r="19" spans="1:33" x14ac:dyDescent="0.25">
      <c r="A19" s="24" t="s">
        <v>17</v>
      </c>
      <c r="B19" s="25" t="s">
        <v>18</v>
      </c>
      <c r="C19" s="26">
        <f t="shared" ref="C19:G19" si="11">C13+C6</f>
        <v>18</v>
      </c>
      <c r="D19" s="18">
        <f t="shared" si="11"/>
        <v>12</v>
      </c>
      <c r="E19" s="18">
        <f t="shared" si="11"/>
        <v>17</v>
      </c>
      <c r="F19" s="18">
        <f t="shared" si="11"/>
        <v>9</v>
      </c>
      <c r="G19" s="22">
        <f t="shared" si="11"/>
        <v>6</v>
      </c>
      <c r="H19" s="26">
        <f t="shared" ref="H19:N19" si="12">H13+H6</f>
        <v>4</v>
      </c>
      <c r="I19" s="79">
        <f t="shared" si="12"/>
        <v>22</v>
      </c>
      <c r="J19" s="79">
        <f t="shared" si="12"/>
        <v>14</v>
      </c>
      <c r="K19" s="79">
        <f t="shared" si="12"/>
        <v>21</v>
      </c>
      <c r="L19" s="79">
        <f t="shared" si="12"/>
        <v>25</v>
      </c>
      <c r="M19" s="79">
        <f t="shared" si="12"/>
        <v>12</v>
      </c>
      <c r="N19" s="22">
        <f t="shared" si="12"/>
        <v>4</v>
      </c>
      <c r="O19" s="18"/>
      <c r="P19" s="18"/>
      <c r="Q19" s="18"/>
      <c r="R19" s="18"/>
      <c r="S19" s="18"/>
      <c r="T19" s="18"/>
      <c r="U19" s="22"/>
      <c r="V19" s="26"/>
      <c r="W19" s="18"/>
      <c r="X19" s="18"/>
      <c r="Y19" s="18"/>
      <c r="Z19" s="18"/>
      <c r="AA19" s="18"/>
      <c r="AB19" s="18"/>
      <c r="AC19" s="26"/>
      <c r="AD19" s="18"/>
      <c r="AE19" s="18"/>
      <c r="AF19" s="18"/>
      <c r="AG19" s="22"/>
    </row>
    <row r="20" spans="1:33" ht="15.75" thickBot="1" x14ac:dyDescent="0.3">
      <c r="A20" s="24"/>
      <c r="B20" s="25" t="s">
        <v>11</v>
      </c>
      <c r="C20" s="28">
        <f t="shared" ref="C20:G20" si="13">C19/C18*100</f>
        <v>1.7159199237368923</v>
      </c>
      <c r="D20" s="29">
        <f t="shared" si="13"/>
        <v>1.3888888888888888</v>
      </c>
      <c r="E20" s="29">
        <f t="shared" si="13"/>
        <v>1.6129032258064515</v>
      </c>
      <c r="F20" s="29">
        <f t="shared" si="13"/>
        <v>0.79646017699115046</v>
      </c>
      <c r="G20" s="30">
        <f t="shared" si="13"/>
        <v>2.7272727272727271</v>
      </c>
      <c r="H20" s="32">
        <f t="shared" ref="H20:N20" si="14">H19/H18*100</f>
        <v>2.0512820512820511</v>
      </c>
      <c r="I20" s="83">
        <f t="shared" si="14"/>
        <v>1.6578749058025624</v>
      </c>
      <c r="J20" s="83">
        <f t="shared" si="14"/>
        <v>1.1299435028248588</v>
      </c>
      <c r="K20" s="83">
        <f t="shared" si="14"/>
        <v>1.8551236749116609</v>
      </c>
      <c r="L20" s="83">
        <f t="shared" si="14"/>
        <v>1.8953752843062925</v>
      </c>
      <c r="M20" s="83">
        <f t="shared" si="14"/>
        <v>0.95162569389373508</v>
      </c>
      <c r="N20" s="31">
        <f t="shared" si="14"/>
        <v>1.809954751131222</v>
      </c>
      <c r="O20" s="27"/>
      <c r="P20" s="27"/>
      <c r="Q20" s="29"/>
      <c r="R20" s="27"/>
      <c r="S20" s="27"/>
      <c r="T20" s="27"/>
      <c r="U20" s="31"/>
      <c r="V20" s="32"/>
      <c r="W20" s="27"/>
      <c r="X20" s="27"/>
      <c r="Y20" s="52"/>
      <c r="Z20" s="27"/>
      <c r="AA20" s="27"/>
      <c r="AB20" s="27"/>
      <c r="AC20" s="32"/>
      <c r="AD20" s="27"/>
      <c r="AE20" s="27"/>
      <c r="AF20" s="52"/>
      <c r="AG20" s="31"/>
    </row>
    <row r="21" spans="1:33" x14ac:dyDescent="0.25">
      <c r="A21" s="16" t="s">
        <v>19</v>
      </c>
      <c r="B21" s="17" t="s">
        <v>16</v>
      </c>
      <c r="C21" s="19">
        <f t="shared" ref="C21:G21" si="15">C8+C15</f>
        <v>1686</v>
      </c>
      <c r="D21" s="20">
        <f t="shared" si="15"/>
        <v>1311</v>
      </c>
      <c r="E21" s="20">
        <f t="shared" si="15"/>
        <v>1708</v>
      </c>
      <c r="F21" s="20">
        <f t="shared" si="15"/>
        <v>1665</v>
      </c>
      <c r="G21" s="21">
        <f t="shared" si="15"/>
        <v>427</v>
      </c>
      <c r="H21" s="19">
        <f t="shared" ref="H21:N21" si="16">H8+H15</f>
        <v>395</v>
      </c>
      <c r="I21" s="20">
        <f t="shared" si="16"/>
        <v>1752</v>
      </c>
      <c r="J21" s="20">
        <f t="shared" si="16"/>
        <v>1558</v>
      </c>
      <c r="K21" s="20">
        <f t="shared" si="16"/>
        <v>1621</v>
      </c>
      <c r="L21" s="20">
        <f t="shared" si="16"/>
        <v>1674</v>
      </c>
      <c r="M21" s="20">
        <f t="shared" si="16"/>
        <v>1739</v>
      </c>
      <c r="N21" s="21">
        <f t="shared" si="16"/>
        <v>357</v>
      </c>
      <c r="O21" s="20"/>
      <c r="P21" s="20"/>
      <c r="Q21" s="20"/>
      <c r="R21" s="20"/>
      <c r="S21" s="20"/>
      <c r="T21" s="20"/>
      <c r="U21" s="21"/>
      <c r="V21" s="19"/>
      <c r="W21" s="20"/>
      <c r="X21" s="20"/>
      <c r="Y21" s="18"/>
      <c r="Z21" s="20"/>
      <c r="AA21" s="20"/>
      <c r="AB21" s="20"/>
      <c r="AC21" s="19"/>
      <c r="AD21" s="20"/>
      <c r="AE21" s="20"/>
      <c r="AF21" s="18"/>
      <c r="AG21" s="21"/>
    </row>
    <row r="22" spans="1:33" x14ac:dyDescent="0.25">
      <c r="A22" s="24"/>
      <c r="B22" s="25" t="s">
        <v>18</v>
      </c>
      <c r="C22" s="26">
        <f t="shared" ref="C22:G22" si="17">C16+C9</f>
        <v>13</v>
      </c>
      <c r="D22" s="18">
        <f t="shared" si="17"/>
        <v>16</v>
      </c>
      <c r="E22" s="18">
        <f t="shared" si="17"/>
        <v>13</v>
      </c>
      <c r="F22" s="18">
        <f t="shared" si="17"/>
        <v>9</v>
      </c>
      <c r="G22" s="22">
        <f t="shared" si="17"/>
        <v>5</v>
      </c>
      <c r="H22" s="26">
        <f t="shared" ref="H22:N22" si="18">H16+H9</f>
        <v>7</v>
      </c>
      <c r="I22" s="79">
        <f t="shared" si="18"/>
        <v>17</v>
      </c>
      <c r="J22" s="79">
        <f t="shared" si="18"/>
        <v>23</v>
      </c>
      <c r="K22" s="79">
        <f t="shared" si="18"/>
        <v>14</v>
      </c>
      <c r="L22" s="79">
        <f t="shared" si="18"/>
        <v>7</v>
      </c>
      <c r="M22" s="79">
        <f t="shared" si="18"/>
        <v>11</v>
      </c>
      <c r="N22" s="22">
        <f t="shared" si="18"/>
        <v>1</v>
      </c>
      <c r="O22" s="18"/>
      <c r="P22" s="18"/>
      <c r="Q22" s="18"/>
      <c r="R22" s="18"/>
      <c r="S22" s="18"/>
      <c r="T22" s="18"/>
      <c r="U22" s="22"/>
      <c r="V22" s="26"/>
      <c r="W22" s="18"/>
      <c r="X22" s="18"/>
      <c r="Y22" s="18"/>
      <c r="Z22" s="18"/>
      <c r="AA22" s="18"/>
      <c r="AB22" s="18"/>
      <c r="AC22" s="26"/>
      <c r="AD22" s="18"/>
      <c r="AE22" s="18"/>
      <c r="AF22" s="18"/>
      <c r="AG22" s="22"/>
    </row>
    <row r="23" spans="1:33" ht="15.75" thickBot="1" x14ac:dyDescent="0.3">
      <c r="A23" s="33"/>
      <c r="B23" s="56" t="s">
        <v>11</v>
      </c>
      <c r="C23" s="28">
        <f t="shared" ref="C23:G23" si="19">C22/C21*100</f>
        <v>0.77105575326215903</v>
      </c>
      <c r="D23" s="29">
        <f t="shared" si="19"/>
        <v>1.2204424103737606</v>
      </c>
      <c r="E23" s="29">
        <f t="shared" si="19"/>
        <v>0.76112412177985944</v>
      </c>
      <c r="F23" s="29">
        <f t="shared" si="19"/>
        <v>0.54054054054054057</v>
      </c>
      <c r="G23" s="30">
        <f t="shared" si="19"/>
        <v>1.1709601873536302</v>
      </c>
      <c r="H23" s="28">
        <f t="shared" ref="H23:N23" si="20">H22/H21*100</f>
        <v>1.7721518987341773</v>
      </c>
      <c r="I23" s="29">
        <f t="shared" si="20"/>
        <v>0.97031963470319627</v>
      </c>
      <c r="J23" s="29">
        <f t="shared" si="20"/>
        <v>1.4762516046213094</v>
      </c>
      <c r="K23" s="29">
        <f t="shared" si="20"/>
        <v>0.86366440468846395</v>
      </c>
      <c r="L23" s="29">
        <f t="shared" si="20"/>
        <v>0.41816009557945039</v>
      </c>
      <c r="M23" s="29">
        <f t="shared" si="20"/>
        <v>0.63254744105807936</v>
      </c>
      <c r="N23" s="30">
        <f t="shared" si="20"/>
        <v>0.28011204481792717</v>
      </c>
      <c r="O23" s="29"/>
      <c r="P23" s="29"/>
      <c r="Q23" s="29"/>
      <c r="R23" s="29"/>
      <c r="S23" s="29"/>
      <c r="T23" s="29"/>
      <c r="U23" s="30"/>
      <c r="V23" s="28"/>
      <c r="W23" s="29"/>
      <c r="X23" s="29"/>
      <c r="Y23" s="52"/>
      <c r="Z23" s="44"/>
      <c r="AA23" s="29"/>
      <c r="AB23" s="29"/>
      <c r="AC23" s="28"/>
      <c r="AD23" s="29"/>
      <c r="AE23" s="29"/>
      <c r="AF23" s="52"/>
      <c r="AG23" s="76"/>
    </row>
    <row r="25" spans="1:33" x14ac:dyDescent="0.25">
      <c r="H25" s="23">
        <f>SUM(H5:N5)</f>
        <v>1574</v>
      </c>
    </row>
    <row r="26" spans="1:33" x14ac:dyDescent="0.25">
      <c r="H26" s="23">
        <f t="shared" ref="H26:H43" si="21">SUM(H6:N6)</f>
        <v>45</v>
      </c>
    </row>
    <row r="27" spans="1:33" x14ac:dyDescent="0.25">
      <c r="H27" s="23">
        <f t="shared" si="21"/>
        <v>19.714475062593355</v>
      </c>
    </row>
    <row r="28" spans="1:33" x14ac:dyDescent="0.25">
      <c r="H28" s="23">
        <f t="shared" si="21"/>
        <v>2981</v>
      </c>
    </row>
    <row r="29" spans="1:33" x14ac:dyDescent="0.25">
      <c r="H29" s="23">
        <f t="shared" si="21"/>
        <v>28</v>
      </c>
    </row>
    <row r="30" spans="1:33" x14ac:dyDescent="0.25">
      <c r="H30" s="23">
        <f t="shared" si="21"/>
        <v>6.5067652052558502</v>
      </c>
    </row>
    <row r="31" spans="1:33" x14ac:dyDescent="0.25">
      <c r="H31" s="23">
        <f t="shared" si="21"/>
        <v>0</v>
      </c>
    </row>
    <row r="32" spans="1:33" x14ac:dyDescent="0.25">
      <c r="H32" s="23">
        <f t="shared" si="21"/>
        <v>5120</v>
      </c>
    </row>
    <row r="33" spans="8:8" x14ac:dyDescent="0.25">
      <c r="H33" s="23">
        <f t="shared" si="21"/>
        <v>57</v>
      </c>
    </row>
    <row r="34" spans="8:8" x14ac:dyDescent="0.25">
      <c r="H34" s="23">
        <f t="shared" si="21"/>
        <v>0</v>
      </c>
    </row>
    <row r="35" spans="8:8" x14ac:dyDescent="0.25">
      <c r="H35" s="23">
        <f t="shared" si="21"/>
        <v>6115</v>
      </c>
    </row>
    <row r="36" spans="8:8" x14ac:dyDescent="0.25">
      <c r="H36" s="23">
        <f t="shared" si="21"/>
        <v>52</v>
      </c>
    </row>
    <row r="37" spans="8:8" x14ac:dyDescent="0.25">
      <c r="H37" s="23">
        <f t="shared" si="21"/>
        <v>0</v>
      </c>
    </row>
    <row r="38" spans="8:8" x14ac:dyDescent="0.25">
      <c r="H38" s="23">
        <f t="shared" si="21"/>
        <v>6694</v>
      </c>
    </row>
    <row r="39" spans="8:8" x14ac:dyDescent="0.25">
      <c r="H39" s="23">
        <f t="shared" si="21"/>
        <v>102</v>
      </c>
    </row>
    <row r="40" spans="8:8" x14ac:dyDescent="0.25">
      <c r="H40" s="23">
        <f t="shared" si="21"/>
        <v>11.351179864152384</v>
      </c>
    </row>
    <row r="41" spans="8:8" x14ac:dyDescent="0.25">
      <c r="H41" s="23">
        <f t="shared" si="21"/>
        <v>9096</v>
      </c>
    </row>
    <row r="42" spans="8:8" x14ac:dyDescent="0.25">
      <c r="H42" s="23">
        <f t="shared" si="21"/>
        <v>80</v>
      </c>
    </row>
    <row r="43" spans="8:8" x14ac:dyDescent="0.25">
      <c r="H43" s="23">
        <f t="shared" si="21"/>
        <v>6.4132071242026045</v>
      </c>
    </row>
    <row r="44" spans="8:8" x14ac:dyDescent="0.25">
      <c r="H44" s="23"/>
    </row>
    <row r="45" spans="8:8" x14ac:dyDescent="0.25">
      <c r="H45" s="23"/>
    </row>
    <row r="46" spans="8:8" x14ac:dyDescent="0.25">
      <c r="H46" s="23"/>
    </row>
  </sheetData>
  <mergeCells count="8">
    <mergeCell ref="AC1:AG1"/>
    <mergeCell ref="A1:B1"/>
    <mergeCell ref="A2:B3"/>
    <mergeCell ref="A4:B4"/>
    <mergeCell ref="C1:G1"/>
    <mergeCell ref="H1:N1"/>
    <mergeCell ref="O1:U1"/>
    <mergeCell ref="V1:A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2:BJ37"/>
  <sheetViews>
    <sheetView tabSelected="1" zoomScale="80" zoomScaleNormal="80" workbookViewId="0">
      <selection activeCell="M22" sqref="M22"/>
    </sheetView>
  </sheetViews>
  <sheetFormatPr baseColWidth="10" defaultRowHeight="15" x14ac:dyDescent="0.25"/>
  <sheetData>
    <row r="2" spans="8:62" x14ac:dyDescent="0.25">
      <c r="H2" s="3"/>
      <c r="I2" s="95" t="s">
        <v>1</v>
      </c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pans="8:62" x14ac:dyDescent="0.25">
      <c r="H3" s="37" t="s">
        <v>28</v>
      </c>
      <c r="I3" s="37"/>
      <c r="J3" s="3"/>
      <c r="K3" s="38">
        <v>1</v>
      </c>
      <c r="L3" s="38">
        <v>2</v>
      </c>
      <c r="M3" s="38">
        <v>3</v>
      </c>
      <c r="N3" s="38">
        <v>4</v>
      </c>
      <c r="O3" s="38">
        <v>5</v>
      </c>
      <c r="P3" s="38">
        <v>6</v>
      </c>
      <c r="Q3" s="38">
        <v>7</v>
      </c>
      <c r="R3" s="38">
        <v>8</v>
      </c>
      <c r="S3" s="38">
        <v>9</v>
      </c>
      <c r="T3" s="38">
        <v>10</v>
      </c>
      <c r="U3" s="38">
        <v>11</v>
      </c>
      <c r="V3" s="38">
        <v>12</v>
      </c>
      <c r="W3" s="38">
        <v>13</v>
      </c>
      <c r="X3" s="38">
        <v>14</v>
      </c>
      <c r="Y3" s="38">
        <v>15</v>
      </c>
      <c r="Z3" s="38">
        <v>16</v>
      </c>
      <c r="AA3" s="38">
        <v>17</v>
      </c>
      <c r="AB3" s="38">
        <v>18</v>
      </c>
      <c r="AC3" s="38">
        <v>19</v>
      </c>
      <c r="AD3" s="38">
        <v>20</v>
      </c>
      <c r="AE3" s="38">
        <v>21</v>
      </c>
      <c r="AF3" s="38">
        <v>22</v>
      </c>
      <c r="AG3" s="38">
        <v>23</v>
      </c>
      <c r="AH3" s="38">
        <v>24</v>
      </c>
      <c r="AI3" s="38">
        <v>25</v>
      </c>
      <c r="AJ3" s="38">
        <v>26</v>
      </c>
      <c r="AK3" s="38">
        <v>27</v>
      </c>
      <c r="AL3" s="38">
        <v>28</v>
      </c>
      <c r="AM3" s="38">
        <v>29</v>
      </c>
      <c r="AN3" s="38">
        <v>30</v>
      </c>
      <c r="AO3" s="38">
        <v>31</v>
      </c>
      <c r="AP3" s="38">
        <v>32</v>
      </c>
      <c r="AQ3" s="38">
        <v>33</v>
      </c>
      <c r="AR3" s="38">
        <v>34</v>
      </c>
      <c r="AS3" s="38">
        <v>35</v>
      </c>
      <c r="AT3" s="38">
        <v>36</v>
      </c>
      <c r="AU3" s="38">
        <v>37</v>
      </c>
      <c r="AV3" s="38">
        <v>38</v>
      </c>
      <c r="AW3" s="38">
        <v>39</v>
      </c>
      <c r="AX3" s="38">
        <v>40</v>
      </c>
      <c r="AY3" s="38">
        <v>41</v>
      </c>
      <c r="AZ3" s="38">
        <v>42</v>
      </c>
      <c r="BA3" s="38">
        <v>43</v>
      </c>
      <c r="BB3" s="38">
        <v>44</v>
      </c>
      <c r="BC3" s="38">
        <v>45</v>
      </c>
      <c r="BD3" s="38">
        <v>46</v>
      </c>
      <c r="BE3" s="38">
        <v>47</v>
      </c>
      <c r="BF3" s="38">
        <v>48</v>
      </c>
      <c r="BG3" s="38">
        <v>49</v>
      </c>
      <c r="BH3" s="38">
        <v>50</v>
      </c>
      <c r="BI3" s="38">
        <v>51</v>
      </c>
      <c r="BJ3" s="38">
        <v>52</v>
      </c>
    </row>
    <row r="4" spans="8:62" x14ac:dyDescent="0.25">
      <c r="H4" s="37"/>
      <c r="I4" s="39" t="s">
        <v>9</v>
      </c>
      <c r="J4" s="3"/>
      <c r="K4" s="3"/>
      <c r="L4" s="3"/>
      <c r="M4" s="3"/>
      <c r="N4" s="3"/>
      <c r="P4" s="3"/>
      <c r="R4" s="40"/>
      <c r="S4" s="40"/>
      <c r="T4" s="40"/>
      <c r="U4" s="40"/>
      <c r="V4" s="40"/>
      <c r="W4" s="40"/>
      <c r="X4" s="40"/>
    </row>
    <row r="5" spans="8:62" x14ac:dyDescent="0.25">
      <c r="H5" s="37"/>
      <c r="I5" s="39" t="s">
        <v>29</v>
      </c>
      <c r="J5" s="3"/>
      <c r="K5" s="3">
        <v>76</v>
      </c>
      <c r="L5" s="3">
        <v>191</v>
      </c>
      <c r="M5" s="3">
        <v>251</v>
      </c>
      <c r="N5" s="3">
        <v>323</v>
      </c>
      <c r="O5" s="3">
        <v>273</v>
      </c>
      <c r="P5" s="3">
        <v>228</v>
      </c>
      <c r="Q5" s="3">
        <v>246</v>
      </c>
      <c r="R5" s="40">
        <v>231</v>
      </c>
      <c r="S5" s="40">
        <v>182</v>
      </c>
      <c r="T5" s="40">
        <v>196</v>
      </c>
      <c r="U5" s="40">
        <v>212</v>
      </c>
      <c r="V5" s="40">
        <v>180</v>
      </c>
      <c r="W5" s="40">
        <v>133</v>
      </c>
      <c r="X5" s="40">
        <v>113</v>
      </c>
      <c r="Y5" s="40">
        <v>98</v>
      </c>
      <c r="Z5" s="40">
        <v>95</v>
      </c>
      <c r="AA5" s="40">
        <v>102</v>
      </c>
      <c r="AB5" s="40">
        <v>94</v>
      </c>
      <c r="AC5" s="40">
        <v>97</v>
      </c>
      <c r="AD5" s="40">
        <v>82</v>
      </c>
      <c r="AE5" s="47">
        <v>69</v>
      </c>
      <c r="AF5" s="40">
        <v>78</v>
      </c>
      <c r="AG5">
        <v>70</v>
      </c>
      <c r="AH5">
        <v>51</v>
      </c>
      <c r="AI5">
        <v>19</v>
      </c>
      <c r="AJ5" s="23">
        <v>67</v>
      </c>
      <c r="AK5">
        <v>56</v>
      </c>
      <c r="AL5">
        <v>58</v>
      </c>
      <c r="AM5">
        <v>50</v>
      </c>
      <c r="AN5">
        <v>50</v>
      </c>
      <c r="AO5">
        <v>34</v>
      </c>
      <c r="AP5">
        <v>45</v>
      </c>
    </row>
    <row r="6" spans="8:62" x14ac:dyDescent="0.25">
      <c r="H6" s="37"/>
      <c r="I6" s="39" t="s">
        <v>12</v>
      </c>
      <c r="J6" s="3"/>
      <c r="K6" s="3"/>
      <c r="L6" s="3"/>
      <c r="M6" s="3"/>
      <c r="N6" s="3"/>
      <c r="P6" s="3"/>
      <c r="R6" s="40"/>
      <c r="S6" s="40"/>
      <c r="T6" s="40"/>
      <c r="U6" s="40"/>
      <c r="V6" s="40"/>
      <c r="W6" s="40"/>
      <c r="X6" s="40"/>
      <c r="AE6" s="48"/>
    </row>
    <row r="7" spans="8:62" x14ac:dyDescent="0.25">
      <c r="H7" s="37"/>
      <c r="I7" s="39" t="s">
        <v>35</v>
      </c>
      <c r="J7" s="3"/>
      <c r="K7" s="3">
        <v>44</v>
      </c>
      <c r="L7" s="3">
        <v>59</v>
      </c>
      <c r="M7" s="3">
        <v>72</v>
      </c>
      <c r="N7" s="3">
        <v>93</v>
      </c>
      <c r="O7" s="3">
        <v>130</v>
      </c>
      <c r="P7" s="3">
        <v>109</v>
      </c>
      <c r="Q7" s="3">
        <v>131</v>
      </c>
      <c r="R7" s="40">
        <v>124</v>
      </c>
      <c r="S7" s="40">
        <v>117</v>
      </c>
      <c r="T7" s="40">
        <v>113</v>
      </c>
      <c r="U7" s="40">
        <v>119</v>
      </c>
      <c r="V7" s="40">
        <v>96</v>
      </c>
      <c r="W7" s="40">
        <v>93</v>
      </c>
      <c r="X7" s="40">
        <v>83</v>
      </c>
      <c r="Y7" s="40">
        <v>50</v>
      </c>
      <c r="Z7" s="40">
        <v>55</v>
      </c>
      <c r="AA7" s="40">
        <v>64</v>
      </c>
      <c r="AB7" s="40">
        <v>69</v>
      </c>
      <c r="AC7" s="40">
        <v>47</v>
      </c>
      <c r="AD7" s="40">
        <v>59</v>
      </c>
      <c r="AE7" s="47">
        <v>53</v>
      </c>
      <c r="AF7" s="40">
        <v>51</v>
      </c>
      <c r="AG7">
        <v>53</v>
      </c>
      <c r="AH7">
        <v>37</v>
      </c>
      <c r="AI7">
        <v>26</v>
      </c>
      <c r="AJ7" s="23">
        <v>29</v>
      </c>
      <c r="AK7">
        <v>40</v>
      </c>
      <c r="AL7">
        <v>37</v>
      </c>
      <c r="AM7">
        <v>32</v>
      </c>
      <c r="AN7">
        <v>37</v>
      </c>
      <c r="AO7">
        <v>37</v>
      </c>
      <c r="AP7">
        <v>28</v>
      </c>
    </row>
    <row r="8" spans="8:62" x14ac:dyDescent="0.25">
      <c r="H8" s="37" t="s">
        <v>14</v>
      </c>
      <c r="I8" s="37"/>
      <c r="J8" s="3"/>
      <c r="K8" s="3"/>
      <c r="L8" s="3"/>
      <c r="M8" s="3"/>
      <c r="N8" s="3"/>
      <c r="P8" s="3"/>
      <c r="R8" s="40"/>
      <c r="S8" s="3"/>
      <c r="T8" s="40"/>
      <c r="U8" s="40"/>
      <c r="V8" s="40"/>
      <c r="W8" s="3"/>
      <c r="X8" s="40"/>
      <c r="AE8" s="48"/>
    </row>
    <row r="9" spans="8:62" x14ac:dyDescent="0.25">
      <c r="H9" s="37"/>
      <c r="I9" s="39" t="s">
        <v>9</v>
      </c>
      <c r="J9" s="3"/>
      <c r="K9" s="3"/>
      <c r="L9" s="3"/>
      <c r="M9" s="3"/>
      <c r="N9" s="3"/>
      <c r="P9" s="3"/>
      <c r="R9" s="40"/>
      <c r="S9" s="40"/>
      <c r="T9" s="40"/>
      <c r="U9" s="40"/>
      <c r="V9" s="40"/>
      <c r="W9" s="40"/>
      <c r="X9" s="40"/>
      <c r="AE9" s="48"/>
    </row>
    <row r="10" spans="8:62" x14ac:dyDescent="0.25">
      <c r="H10" s="37"/>
      <c r="I10" s="39" t="s">
        <v>29</v>
      </c>
      <c r="J10" s="3"/>
      <c r="K10" s="3">
        <v>113</v>
      </c>
      <c r="L10" s="3">
        <v>137</v>
      </c>
      <c r="M10" s="3">
        <v>199</v>
      </c>
      <c r="N10" s="3">
        <v>269</v>
      </c>
      <c r="O10" s="3">
        <v>280</v>
      </c>
      <c r="P10" s="3">
        <v>246</v>
      </c>
      <c r="Q10" s="3">
        <v>241</v>
      </c>
      <c r="R10" s="40">
        <v>128</v>
      </c>
      <c r="S10" s="40">
        <v>166</v>
      </c>
      <c r="T10" s="40">
        <v>180</v>
      </c>
      <c r="U10" s="40">
        <v>215</v>
      </c>
      <c r="V10" s="40">
        <v>72</v>
      </c>
      <c r="W10" s="40">
        <v>86</v>
      </c>
      <c r="X10" s="40">
        <v>48</v>
      </c>
      <c r="Y10" s="40">
        <v>64</v>
      </c>
      <c r="Z10" s="40">
        <v>65</v>
      </c>
      <c r="AA10" s="40">
        <v>68</v>
      </c>
      <c r="AB10" s="40">
        <v>61</v>
      </c>
      <c r="AC10" s="40">
        <v>84</v>
      </c>
      <c r="AD10" s="40">
        <v>60</v>
      </c>
      <c r="AE10" s="47">
        <v>36</v>
      </c>
      <c r="AF10" s="40">
        <v>56</v>
      </c>
      <c r="AG10">
        <v>56</v>
      </c>
      <c r="AH10">
        <v>29</v>
      </c>
      <c r="AI10">
        <v>45</v>
      </c>
      <c r="AJ10" s="23">
        <v>44</v>
      </c>
      <c r="AK10">
        <v>53</v>
      </c>
      <c r="AL10">
        <v>33</v>
      </c>
      <c r="AM10">
        <v>40</v>
      </c>
      <c r="AN10">
        <v>27</v>
      </c>
      <c r="AO10">
        <v>43</v>
      </c>
      <c r="AP10">
        <v>57</v>
      </c>
    </row>
    <row r="11" spans="8:62" x14ac:dyDescent="0.25">
      <c r="H11" s="37"/>
      <c r="I11" s="39" t="s">
        <v>12</v>
      </c>
      <c r="J11" s="3"/>
      <c r="K11" s="3"/>
      <c r="L11" s="3"/>
      <c r="M11" s="3"/>
      <c r="N11" s="3"/>
      <c r="P11" s="3"/>
      <c r="R11" s="40"/>
      <c r="S11" s="40"/>
      <c r="T11" s="40"/>
      <c r="U11" s="40"/>
      <c r="V11" s="40"/>
      <c r="W11" s="40"/>
      <c r="X11" s="40"/>
      <c r="AE11" s="48"/>
    </row>
    <row r="12" spans="8:62" x14ac:dyDescent="0.25">
      <c r="H12" s="37"/>
      <c r="I12" s="39" t="s">
        <v>35</v>
      </c>
      <c r="J12" s="3"/>
      <c r="K12" s="3">
        <v>66</v>
      </c>
      <c r="L12" s="3">
        <v>80</v>
      </c>
      <c r="M12" s="3">
        <v>78</v>
      </c>
      <c r="N12" s="3">
        <v>108</v>
      </c>
      <c r="O12" s="3">
        <v>107</v>
      </c>
      <c r="P12" s="3">
        <v>114</v>
      </c>
      <c r="Q12" s="3">
        <v>137</v>
      </c>
      <c r="R12" s="40">
        <v>67</v>
      </c>
      <c r="S12" s="40">
        <v>90</v>
      </c>
      <c r="T12" s="40">
        <v>95</v>
      </c>
      <c r="U12" s="40">
        <v>99</v>
      </c>
      <c r="V12" s="40">
        <v>69</v>
      </c>
      <c r="W12" s="40">
        <v>86</v>
      </c>
      <c r="X12" s="40">
        <v>41</v>
      </c>
      <c r="Y12" s="40">
        <v>76</v>
      </c>
      <c r="Z12" s="40">
        <v>77</v>
      </c>
      <c r="AA12" s="40">
        <v>81</v>
      </c>
      <c r="AB12" s="40">
        <v>60</v>
      </c>
      <c r="AC12" s="40">
        <v>97</v>
      </c>
      <c r="AD12" s="40">
        <v>75</v>
      </c>
      <c r="AE12" s="47">
        <v>37</v>
      </c>
      <c r="AF12" s="40">
        <v>57</v>
      </c>
      <c r="AG12">
        <v>63</v>
      </c>
      <c r="AH12">
        <v>61</v>
      </c>
      <c r="AI12">
        <v>29</v>
      </c>
      <c r="AJ12" s="23">
        <v>59</v>
      </c>
      <c r="AK12">
        <v>45</v>
      </c>
      <c r="AL12">
        <v>49</v>
      </c>
      <c r="AM12">
        <v>37</v>
      </c>
      <c r="AN12">
        <v>30</v>
      </c>
      <c r="AO12">
        <v>39</v>
      </c>
      <c r="AP12">
        <v>52</v>
      </c>
    </row>
    <row r="13" spans="8:62" x14ac:dyDescent="0.25">
      <c r="H13" s="37" t="s">
        <v>15</v>
      </c>
      <c r="I13" s="39" t="s">
        <v>16</v>
      </c>
      <c r="J13" s="3"/>
      <c r="K13" s="3"/>
      <c r="L13" s="3"/>
      <c r="M13" s="3"/>
      <c r="N13" s="3"/>
      <c r="P13" s="3"/>
      <c r="R13" s="40"/>
      <c r="S13" s="40"/>
      <c r="T13" s="40"/>
      <c r="U13" s="40"/>
      <c r="V13" s="40"/>
      <c r="W13" s="40"/>
      <c r="X13" s="40"/>
      <c r="AE13" s="48"/>
    </row>
    <row r="14" spans="8:62" x14ac:dyDescent="0.25">
      <c r="H14" s="37" t="s">
        <v>36</v>
      </c>
      <c r="I14" s="39" t="s">
        <v>18</v>
      </c>
      <c r="J14" s="3"/>
      <c r="K14" s="3">
        <v>189</v>
      </c>
      <c r="L14" s="3">
        <v>328</v>
      </c>
      <c r="M14" s="3">
        <v>450</v>
      </c>
      <c r="N14" s="3">
        <v>592</v>
      </c>
      <c r="O14" s="3">
        <v>553</v>
      </c>
      <c r="P14" s="3">
        <v>474</v>
      </c>
      <c r="Q14" s="3">
        <v>487</v>
      </c>
      <c r="R14" s="40">
        <v>359</v>
      </c>
      <c r="S14" s="40">
        <v>348</v>
      </c>
      <c r="T14" s="40">
        <v>376</v>
      </c>
      <c r="U14" s="40">
        <v>427</v>
      </c>
      <c r="V14" s="40">
        <v>252</v>
      </c>
      <c r="W14" s="40">
        <v>219</v>
      </c>
      <c r="X14" s="40">
        <v>161</v>
      </c>
      <c r="Y14" s="40">
        <v>162</v>
      </c>
      <c r="Z14" s="40">
        <v>160</v>
      </c>
      <c r="AA14" s="40">
        <v>170</v>
      </c>
      <c r="AB14" s="40">
        <v>155</v>
      </c>
      <c r="AC14" s="40">
        <v>181</v>
      </c>
      <c r="AD14" s="40">
        <v>142</v>
      </c>
      <c r="AE14" s="47">
        <v>105</v>
      </c>
      <c r="AF14" s="40">
        <v>134</v>
      </c>
      <c r="AG14">
        <v>126</v>
      </c>
      <c r="AH14" s="40">
        <v>80</v>
      </c>
      <c r="AI14" s="40">
        <v>64</v>
      </c>
      <c r="AJ14" s="23">
        <v>111</v>
      </c>
      <c r="AK14">
        <v>109</v>
      </c>
      <c r="AL14">
        <v>91</v>
      </c>
      <c r="AM14">
        <v>90</v>
      </c>
      <c r="AN14">
        <v>77</v>
      </c>
      <c r="AO14">
        <v>77</v>
      </c>
      <c r="AP14">
        <v>102</v>
      </c>
    </row>
    <row r="15" spans="8:62" x14ac:dyDescent="0.25">
      <c r="H15" s="37" t="s">
        <v>37</v>
      </c>
      <c r="I15" s="39" t="s">
        <v>16</v>
      </c>
      <c r="J15" s="3"/>
      <c r="K15" s="3"/>
      <c r="L15" s="3"/>
      <c r="M15" s="3"/>
      <c r="N15" s="3"/>
      <c r="P15" s="3"/>
      <c r="R15" s="40"/>
      <c r="S15" s="40"/>
      <c r="T15" s="40"/>
      <c r="U15" s="40"/>
      <c r="V15" s="40"/>
      <c r="W15" s="40"/>
      <c r="X15" s="40"/>
      <c r="AE15" s="48"/>
    </row>
    <row r="16" spans="8:62" x14ac:dyDescent="0.25">
      <c r="H16" s="37"/>
      <c r="I16" s="39" t="s">
        <v>18</v>
      </c>
      <c r="J16" s="3"/>
      <c r="K16" s="3">
        <v>110</v>
      </c>
      <c r="L16" s="3">
        <v>139</v>
      </c>
      <c r="M16" s="3">
        <v>150</v>
      </c>
      <c r="N16" s="3">
        <v>201</v>
      </c>
      <c r="O16" s="3">
        <v>237</v>
      </c>
      <c r="P16" s="3">
        <v>232</v>
      </c>
      <c r="Q16" s="3">
        <v>268</v>
      </c>
      <c r="R16" s="40">
        <v>191</v>
      </c>
      <c r="S16" s="40">
        <v>207</v>
      </c>
      <c r="T16" s="40">
        <v>208</v>
      </c>
      <c r="U16" s="40">
        <v>208</v>
      </c>
      <c r="V16" s="40">
        <v>165</v>
      </c>
      <c r="W16" s="40">
        <v>179</v>
      </c>
      <c r="X16" s="40">
        <v>124</v>
      </c>
      <c r="Y16" s="40">
        <v>126</v>
      </c>
      <c r="Z16" s="40">
        <v>132</v>
      </c>
      <c r="AA16" s="40">
        <v>145</v>
      </c>
      <c r="AB16" s="40">
        <v>129</v>
      </c>
      <c r="AC16" s="40">
        <v>144</v>
      </c>
      <c r="AD16" s="40">
        <v>134</v>
      </c>
      <c r="AE16" s="47">
        <v>90</v>
      </c>
      <c r="AF16" s="40">
        <v>108</v>
      </c>
      <c r="AG16">
        <v>116</v>
      </c>
      <c r="AH16">
        <v>106</v>
      </c>
      <c r="AI16">
        <v>55</v>
      </c>
      <c r="AJ16" s="23">
        <v>88</v>
      </c>
      <c r="AK16">
        <v>85</v>
      </c>
      <c r="AL16">
        <v>86</v>
      </c>
      <c r="AM16">
        <v>69</v>
      </c>
      <c r="AN16">
        <v>67</v>
      </c>
      <c r="AO16">
        <v>76</v>
      </c>
      <c r="AP16">
        <v>80</v>
      </c>
    </row>
    <row r="17" spans="12:21" x14ac:dyDescent="0.25">
      <c r="P17" s="3"/>
    </row>
    <row r="19" spans="12:21" x14ac:dyDescent="0.25">
      <c r="S19" s="23"/>
    </row>
    <row r="20" spans="12:21" x14ac:dyDescent="0.25">
      <c r="L20" s="18"/>
      <c r="M20" s="18"/>
      <c r="N20" s="18"/>
      <c r="O20" s="18"/>
      <c r="P20" s="18"/>
      <c r="Q20" s="18"/>
      <c r="R20" s="18"/>
      <c r="S20" s="18"/>
      <c r="T20" s="18"/>
      <c r="U20" s="23"/>
    </row>
    <row r="21" spans="12:21" x14ac:dyDescent="0.25">
      <c r="L21" s="18"/>
      <c r="M21" s="18"/>
      <c r="N21" s="18"/>
      <c r="O21" s="18"/>
      <c r="P21" s="18"/>
      <c r="Q21" s="18"/>
      <c r="R21" s="18"/>
      <c r="S21" s="23"/>
    </row>
    <row r="22" spans="12:21" x14ac:dyDescent="0.25">
      <c r="N22" s="18"/>
      <c r="O22" s="18"/>
      <c r="P22" s="18"/>
      <c r="Q22" s="18"/>
      <c r="R22" s="18"/>
      <c r="S22" s="18"/>
      <c r="T22" s="18"/>
      <c r="U22" s="23"/>
    </row>
    <row r="23" spans="12:21" x14ac:dyDescent="0.25">
      <c r="S23" s="23"/>
    </row>
    <row r="24" spans="12:21" x14ac:dyDescent="0.25">
      <c r="N24" s="18"/>
      <c r="O24" s="18"/>
      <c r="P24" s="18"/>
      <c r="Q24" s="18"/>
      <c r="R24" s="18"/>
      <c r="S24" s="23"/>
    </row>
    <row r="25" spans="12:21" x14ac:dyDescent="0.25">
      <c r="S25" s="23"/>
    </row>
    <row r="26" spans="12:21" x14ac:dyDescent="0.25">
      <c r="N26" s="18"/>
      <c r="O26" s="18"/>
      <c r="P26" s="18"/>
      <c r="Q26" s="18"/>
      <c r="R26" s="18"/>
      <c r="S26" s="23"/>
    </row>
    <row r="27" spans="12:21" x14ac:dyDescent="0.25">
      <c r="S27" s="23"/>
    </row>
    <row r="28" spans="12:21" x14ac:dyDescent="0.25">
      <c r="S28" s="23"/>
    </row>
    <row r="29" spans="12:21" x14ac:dyDescent="0.25">
      <c r="S29" s="23"/>
    </row>
    <row r="30" spans="12:21" x14ac:dyDescent="0.25">
      <c r="S30" s="23"/>
    </row>
    <row r="31" spans="12:21" x14ac:dyDescent="0.25">
      <c r="S31" s="23"/>
    </row>
    <row r="32" spans="12:21" x14ac:dyDescent="0.25">
      <c r="S32" s="23"/>
    </row>
    <row r="33" spans="19:19" x14ac:dyDescent="0.25">
      <c r="S33" s="23"/>
    </row>
    <row r="34" spans="19:19" x14ac:dyDescent="0.25">
      <c r="S34" s="23"/>
    </row>
    <row r="35" spans="19:19" x14ac:dyDescent="0.25">
      <c r="S35" s="23"/>
    </row>
    <row r="36" spans="19:19" x14ac:dyDescent="0.25">
      <c r="S36" s="23"/>
    </row>
    <row r="37" spans="19:19" x14ac:dyDescent="0.25">
      <c r="S37" s="23"/>
    </row>
  </sheetData>
  <mergeCells count="1">
    <mergeCell ref="I2:X2"/>
  </mergeCell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Gráficos</vt:lpstr>
      <vt:lpstr>SEPTIEMBRE</vt:lpstr>
      <vt:lpstr>OCTUBRE</vt:lpstr>
      <vt:lpstr>NOVIEMBRE</vt:lpstr>
      <vt:lpstr>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</dc:creator>
  <cp:lastModifiedBy>estssp04</cp:lastModifiedBy>
  <dcterms:created xsi:type="dcterms:W3CDTF">2022-12-27T13:35:19Z</dcterms:created>
  <dcterms:modified xsi:type="dcterms:W3CDTF">2023-08-15T10:16:14Z</dcterms:modified>
</cp:coreProperties>
</file>