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lta Demanda\Alta Demanda - DIARIO\2023\"/>
    </mc:Choice>
  </mc:AlternateContent>
  <xr:revisionPtr revIDLastSave="0" documentId="13_ncr:1_{AF921DE0-11D0-4F23-A51C-D97E2D3B7203}" xr6:coauthVersionLast="47" xr6:coauthVersionMax="47" xr10:uidLastSave="{00000000-0000-0000-0000-000000000000}"/>
  <bookViews>
    <workbookView xWindow="5310" yWindow="2790" windowWidth="21600" windowHeight="11295" firstSheet="4" activeTab="6" xr2:uid="{22B2CD48-8605-42CD-95E9-6D1301367656}"/>
  </bookViews>
  <sheets>
    <sheet name="FEBRERO" sheetId="2" r:id="rId1"/>
    <sheet name="MARZO" sheetId="3" r:id="rId2"/>
    <sheet name="ABRIL" sheetId="4" r:id="rId3"/>
    <sheet name="MAYO" sheetId="5" r:id="rId4"/>
    <sheet name="JUNIO" sheetId="6" r:id="rId5"/>
    <sheet name="JULIO" sheetId="8" r:id="rId6"/>
    <sheet name="AGOSTO" sheetId="9" r:id="rId7"/>
    <sheet name="SEPTIEMBRE" sheetId="10" r:id="rId8"/>
    <sheet name="OCTUBRE" sheetId="11" r:id="rId9"/>
    <sheet name="NOVIEMBRE" sheetId="12" r:id="rId10"/>
    <sheet name="DICIEMBR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9" i="9" l="1"/>
  <c r="R50" i="9"/>
  <c r="R51" i="9" s="1"/>
  <c r="R52" i="9"/>
  <c r="R54" i="9"/>
  <c r="R55" i="9"/>
  <c r="R53" i="9" l="1"/>
  <c r="Q49" i="9" l="1"/>
  <c r="Q50" i="9"/>
  <c r="Q51" i="9" s="1"/>
  <c r="Q52" i="9"/>
  <c r="Q53" i="9" s="1"/>
  <c r="Q54" i="9"/>
  <c r="Q55" i="9"/>
  <c r="M49" i="9" l="1"/>
  <c r="P49" i="9"/>
  <c r="M50" i="9"/>
  <c r="M51" i="9" s="1"/>
  <c r="P50" i="9"/>
  <c r="P51" i="9" s="1"/>
  <c r="M52" i="9"/>
  <c r="M53" i="9" s="1"/>
  <c r="P52" i="9"/>
  <c r="P53" i="9" s="1"/>
  <c r="M54" i="9"/>
  <c r="M55" i="9" s="1"/>
  <c r="P54" i="9"/>
  <c r="P55" i="9" s="1"/>
  <c r="L49" i="9" l="1"/>
  <c r="L50" i="9"/>
  <c r="L51" i="9" s="1"/>
  <c r="L52" i="9"/>
  <c r="L53" i="9" s="1"/>
  <c r="L54" i="9"/>
  <c r="L55" i="9" s="1"/>
  <c r="K49" i="9"/>
  <c r="K50" i="9"/>
  <c r="K51" i="9" s="1"/>
  <c r="K52" i="9"/>
  <c r="K53" i="9" s="1"/>
  <c r="K54" i="9"/>
  <c r="K55" i="9" s="1"/>
  <c r="J49" i="9" l="1"/>
  <c r="J50" i="9"/>
  <c r="J51" i="9" s="1"/>
  <c r="J52" i="9"/>
  <c r="J53" i="9" s="1"/>
  <c r="J54" i="9"/>
  <c r="J55" i="9" s="1"/>
  <c r="I54" i="9" l="1"/>
  <c r="I52" i="9"/>
  <c r="I53" i="9" s="1"/>
  <c r="I50" i="9"/>
  <c r="I51" i="9" s="1"/>
  <c r="I49" i="9"/>
  <c r="I55" i="9" s="1"/>
  <c r="I48" i="9"/>
  <c r="I46" i="9"/>
  <c r="I44" i="9"/>
  <c r="I41" i="9"/>
  <c r="I39" i="9"/>
  <c r="I37" i="9"/>
  <c r="I34" i="9"/>
  <c r="I32" i="9"/>
  <c r="I30" i="9"/>
  <c r="I27" i="9"/>
  <c r="I25" i="9"/>
  <c r="I23" i="9"/>
  <c r="I20" i="9"/>
  <c r="I18" i="9"/>
  <c r="I16" i="9"/>
  <c r="I13" i="9"/>
  <c r="I11" i="9"/>
  <c r="I9" i="9"/>
  <c r="F49" i="9" l="1"/>
  <c r="F51" i="9" s="1"/>
  <c r="F50" i="9"/>
  <c r="F52" i="9"/>
  <c r="F53" i="9" s="1"/>
  <c r="F54" i="9"/>
  <c r="F55" i="9"/>
  <c r="F48" i="9" l="1"/>
  <c r="F46" i="9"/>
  <c r="F44" i="9"/>
  <c r="F41" i="9"/>
  <c r="F39" i="9"/>
  <c r="F37" i="9"/>
  <c r="F34" i="9"/>
  <c r="F32" i="9"/>
  <c r="F30" i="9"/>
  <c r="F27" i="9"/>
  <c r="F25" i="9"/>
  <c r="F23" i="9"/>
  <c r="F20" i="9"/>
  <c r="F18" i="9"/>
  <c r="F16" i="9"/>
  <c r="F13" i="9"/>
  <c r="F11" i="9"/>
  <c r="F9" i="9"/>
  <c r="E55" i="9"/>
  <c r="D55" i="9"/>
  <c r="E54" i="9"/>
  <c r="D54" i="9"/>
  <c r="E52" i="9"/>
  <c r="D52" i="9"/>
  <c r="E50" i="9"/>
  <c r="E51" i="9" s="1"/>
  <c r="D50" i="9"/>
  <c r="D51" i="9" s="1"/>
  <c r="E49" i="9"/>
  <c r="D49" i="9"/>
  <c r="E48" i="9"/>
  <c r="D48" i="9"/>
  <c r="E46" i="9"/>
  <c r="D46" i="9"/>
  <c r="E44" i="9"/>
  <c r="D44" i="9"/>
  <c r="E41" i="9"/>
  <c r="D41" i="9"/>
  <c r="E39" i="9"/>
  <c r="D39" i="9"/>
  <c r="E37" i="9"/>
  <c r="D37" i="9"/>
  <c r="E34" i="9"/>
  <c r="D34" i="9"/>
  <c r="E32" i="9"/>
  <c r="D32" i="9"/>
  <c r="E30" i="9"/>
  <c r="D30" i="9"/>
  <c r="E27" i="9"/>
  <c r="D27" i="9"/>
  <c r="E25" i="9"/>
  <c r="D25" i="9"/>
  <c r="E23" i="9"/>
  <c r="D23" i="9"/>
  <c r="E20" i="9"/>
  <c r="D20" i="9"/>
  <c r="E18" i="9"/>
  <c r="D18" i="9"/>
  <c r="E16" i="9"/>
  <c r="D16" i="9"/>
  <c r="E13" i="9"/>
  <c r="D13" i="9"/>
  <c r="E11" i="9"/>
  <c r="D11" i="9"/>
  <c r="E9" i="9"/>
  <c r="D9" i="9"/>
  <c r="D53" i="9" l="1"/>
  <c r="E53" i="9"/>
  <c r="C55" i="9" l="1"/>
  <c r="C54" i="9"/>
  <c r="C52" i="9"/>
  <c r="C53" i="9" s="1"/>
  <c r="C50" i="9"/>
  <c r="C51" i="9" s="1"/>
  <c r="C49" i="9"/>
  <c r="C48" i="9"/>
  <c r="C46" i="9"/>
  <c r="C44" i="9"/>
  <c r="C41" i="9"/>
  <c r="C39" i="9"/>
  <c r="C37" i="9"/>
  <c r="C34" i="9"/>
  <c r="C32" i="9"/>
  <c r="C30" i="9"/>
  <c r="C27" i="9"/>
  <c r="C25" i="9"/>
  <c r="C23" i="9"/>
  <c r="C20" i="9"/>
  <c r="C18" i="9"/>
  <c r="C16" i="9"/>
  <c r="C13" i="9"/>
  <c r="C11" i="9"/>
  <c r="C9" i="9"/>
  <c r="AG49" i="8" l="1"/>
  <c r="AG50" i="8"/>
  <c r="AG52" i="8"/>
  <c r="AG54" i="8"/>
  <c r="AG55" i="8" s="1"/>
  <c r="AG53" i="8" l="1"/>
  <c r="AG51" i="8"/>
  <c r="AD49" i="8" l="1"/>
  <c r="AD50" i="8"/>
  <c r="AD51" i="8" s="1"/>
  <c r="AD52" i="8"/>
  <c r="AD53" i="8" s="1"/>
  <c r="AD54" i="8"/>
  <c r="AD55" i="8" s="1"/>
  <c r="AB49" i="8" l="1"/>
  <c r="AC49" i="8"/>
  <c r="AB50" i="8"/>
  <c r="AB51" i="8" s="1"/>
  <c r="AC50" i="8"/>
  <c r="AC51" i="8" s="1"/>
  <c r="AB52" i="8"/>
  <c r="AB53" i="8" s="1"/>
  <c r="AC52" i="8"/>
  <c r="AC53" i="8" s="1"/>
  <c r="AB54" i="8"/>
  <c r="AB55" i="8" s="1"/>
  <c r="AC54" i="8"/>
  <c r="AC55" i="8" s="1"/>
  <c r="AC48" i="8"/>
  <c r="AB48" i="8"/>
  <c r="AC46" i="8"/>
  <c r="AB46" i="8"/>
  <c r="AC44" i="8"/>
  <c r="AB44" i="8"/>
  <c r="AC41" i="8"/>
  <c r="AB41" i="8"/>
  <c r="AC39" i="8"/>
  <c r="AB39" i="8"/>
  <c r="AC37" i="8"/>
  <c r="AB37" i="8"/>
  <c r="AC34" i="8"/>
  <c r="AB34" i="8"/>
  <c r="AC32" i="8"/>
  <c r="AB32" i="8"/>
  <c r="AC30" i="8"/>
  <c r="AB30" i="8"/>
  <c r="AC27" i="8"/>
  <c r="AB27" i="8"/>
  <c r="AC25" i="8"/>
  <c r="AB25" i="8"/>
  <c r="AC23" i="8"/>
  <c r="AB23" i="8"/>
  <c r="AC20" i="8"/>
  <c r="AB20" i="8"/>
  <c r="AC18" i="8"/>
  <c r="AB18" i="8"/>
  <c r="AC16" i="8"/>
  <c r="AB16" i="8"/>
  <c r="AC13" i="8"/>
  <c r="AB13" i="8"/>
  <c r="AC11" i="8"/>
  <c r="AB11" i="8"/>
  <c r="AC9" i="8"/>
  <c r="AB9" i="8"/>
  <c r="AA49" i="8" l="1"/>
  <c r="AA50" i="8"/>
  <c r="AA51" i="8"/>
  <c r="AA52" i="8"/>
  <c r="AA53" i="8" s="1"/>
  <c r="AA54" i="8"/>
  <c r="AA55" i="8" s="1"/>
  <c r="Z49" i="8"/>
  <c r="Z53" i="8" s="1"/>
  <c r="Z50" i="8"/>
  <c r="Z51" i="8" s="1"/>
  <c r="Z52" i="8"/>
  <c r="Z54" i="8"/>
  <c r="W49" i="8"/>
  <c r="W50" i="8"/>
  <c r="W51" i="8" s="1"/>
  <c r="W52" i="8"/>
  <c r="W53" i="8" s="1"/>
  <c r="W54" i="8"/>
  <c r="W55" i="8" s="1"/>
  <c r="W16" i="8"/>
  <c r="W18" i="8"/>
  <c r="W48" i="8"/>
  <c r="W46" i="8"/>
  <c r="W44" i="8"/>
  <c r="W41" i="8"/>
  <c r="W39" i="8"/>
  <c r="W37" i="8"/>
  <c r="W34" i="8"/>
  <c r="W32" i="8"/>
  <c r="W30" i="8"/>
  <c r="W27" i="8"/>
  <c r="W25" i="8"/>
  <c r="W23" i="8"/>
  <c r="W20" i="8"/>
  <c r="W13" i="8"/>
  <c r="W11" i="8"/>
  <c r="W9" i="8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C48" i="13"/>
  <c r="C46" i="13"/>
  <c r="C44" i="13"/>
  <c r="C41" i="13"/>
  <c r="C39" i="13"/>
  <c r="C37" i="13"/>
  <c r="C34" i="13"/>
  <c r="C32" i="13"/>
  <c r="C30" i="13"/>
  <c r="C27" i="13"/>
  <c r="C25" i="13"/>
  <c r="C23" i="13"/>
  <c r="C20" i="13"/>
  <c r="C18" i="13"/>
  <c r="C16" i="13"/>
  <c r="C13" i="13"/>
  <c r="C11" i="13"/>
  <c r="C9" i="13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C48" i="12"/>
  <c r="C46" i="12"/>
  <c r="C44" i="12"/>
  <c r="C41" i="12"/>
  <c r="C39" i="12"/>
  <c r="C37" i="12"/>
  <c r="C34" i="12"/>
  <c r="C32" i="12"/>
  <c r="C30" i="12"/>
  <c r="C27" i="12"/>
  <c r="C25" i="12"/>
  <c r="C23" i="12"/>
  <c r="C20" i="12"/>
  <c r="C18" i="12"/>
  <c r="C16" i="12"/>
  <c r="C13" i="12"/>
  <c r="C11" i="12"/>
  <c r="C9" i="12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AG39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C48" i="11"/>
  <c r="C46" i="11"/>
  <c r="C44" i="11"/>
  <c r="C41" i="11"/>
  <c r="C39" i="11"/>
  <c r="C37" i="11"/>
  <c r="C34" i="11"/>
  <c r="C32" i="11"/>
  <c r="C30" i="11"/>
  <c r="C27" i="11"/>
  <c r="C25" i="11"/>
  <c r="C23" i="11"/>
  <c r="C20" i="11"/>
  <c r="C18" i="11"/>
  <c r="C16" i="11"/>
  <c r="C13" i="11"/>
  <c r="C11" i="11"/>
  <c r="C9" i="11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C48" i="10"/>
  <c r="C46" i="10"/>
  <c r="C44" i="10"/>
  <c r="C41" i="10"/>
  <c r="C39" i="10"/>
  <c r="C37" i="10"/>
  <c r="C34" i="10"/>
  <c r="C32" i="10"/>
  <c r="C30" i="10"/>
  <c r="C27" i="10"/>
  <c r="C25" i="10"/>
  <c r="C23" i="10"/>
  <c r="C20" i="10"/>
  <c r="C18" i="10"/>
  <c r="C16" i="10"/>
  <c r="C13" i="10"/>
  <c r="C11" i="10"/>
  <c r="C9" i="10"/>
  <c r="G9" i="9"/>
  <c r="H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G11" i="9"/>
  <c r="H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G13" i="9"/>
  <c r="H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G16" i="9"/>
  <c r="H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G18" i="9"/>
  <c r="H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G20" i="9"/>
  <c r="H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G23" i="9"/>
  <c r="H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G25" i="9"/>
  <c r="H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G27" i="9"/>
  <c r="H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G30" i="9"/>
  <c r="H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G32" i="9"/>
  <c r="H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G34" i="9"/>
  <c r="H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G37" i="9"/>
  <c r="H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G39" i="9"/>
  <c r="H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G41" i="9"/>
  <c r="H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G44" i="9"/>
  <c r="H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AG44" i="9"/>
  <c r="G46" i="9"/>
  <c r="H46" i="9"/>
  <c r="J46" i="9"/>
  <c r="K46" i="9"/>
  <c r="L46" i="9"/>
  <c r="M46" i="9"/>
  <c r="N46" i="9"/>
  <c r="O46" i="9"/>
  <c r="P46" i="9"/>
  <c r="Q46" i="9"/>
  <c r="R46" i="9"/>
  <c r="S46" i="9"/>
  <c r="T46" i="9"/>
  <c r="U46" i="9"/>
  <c r="V46" i="9"/>
  <c r="W46" i="9"/>
  <c r="X46" i="9"/>
  <c r="Y46" i="9"/>
  <c r="Z46" i="9"/>
  <c r="AA46" i="9"/>
  <c r="AB46" i="9"/>
  <c r="AC46" i="9"/>
  <c r="AD46" i="9"/>
  <c r="AE46" i="9"/>
  <c r="AF46" i="9"/>
  <c r="AG46" i="9"/>
  <c r="G48" i="9"/>
  <c r="H48" i="9"/>
  <c r="J48" i="9"/>
  <c r="K48" i="9"/>
  <c r="L48" i="9"/>
  <c r="M48" i="9"/>
  <c r="N48" i="9"/>
  <c r="O48" i="9"/>
  <c r="P48" i="9"/>
  <c r="Q48" i="9"/>
  <c r="R48" i="9"/>
  <c r="S48" i="9"/>
  <c r="T48" i="9"/>
  <c r="U48" i="9"/>
  <c r="V48" i="9"/>
  <c r="W48" i="9"/>
  <c r="X48" i="9"/>
  <c r="Y48" i="9"/>
  <c r="Z48" i="9"/>
  <c r="AA48" i="9"/>
  <c r="AB48" i="9"/>
  <c r="AC48" i="9"/>
  <c r="AD48" i="9"/>
  <c r="AE48" i="9"/>
  <c r="AF48" i="9"/>
  <c r="AG48" i="9"/>
  <c r="X9" i="8"/>
  <c r="Y9" i="8"/>
  <c r="Z9" i="8"/>
  <c r="AA9" i="8"/>
  <c r="AD9" i="8"/>
  <c r="AE9" i="8"/>
  <c r="AF9" i="8"/>
  <c r="AG9" i="8"/>
  <c r="X11" i="8"/>
  <c r="Y11" i="8"/>
  <c r="Z11" i="8"/>
  <c r="AA11" i="8"/>
  <c r="AD11" i="8"/>
  <c r="AE11" i="8"/>
  <c r="AF11" i="8"/>
  <c r="AG11" i="8"/>
  <c r="X13" i="8"/>
  <c r="Y13" i="8"/>
  <c r="Z13" i="8"/>
  <c r="AA13" i="8"/>
  <c r="AD13" i="8"/>
  <c r="AE13" i="8"/>
  <c r="AF13" i="8"/>
  <c r="AG13" i="8"/>
  <c r="X16" i="8"/>
  <c r="Y16" i="8"/>
  <c r="Z16" i="8"/>
  <c r="AA16" i="8"/>
  <c r="AD16" i="8"/>
  <c r="AE16" i="8"/>
  <c r="AF16" i="8"/>
  <c r="AG16" i="8"/>
  <c r="X18" i="8"/>
  <c r="Y18" i="8"/>
  <c r="Z18" i="8"/>
  <c r="AA18" i="8"/>
  <c r="AD18" i="8"/>
  <c r="AE18" i="8"/>
  <c r="AF18" i="8"/>
  <c r="AG18" i="8"/>
  <c r="X20" i="8"/>
  <c r="Y20" i="8"/>
  <c r="Z20" i="8"/>
  <c r="AA20" i="8"/>
  <c r="AD20" i="8"/>
  <c r="AE20" i="8"/>
  <c r="AF20" i="8"/>
  <c r="AG20" i="8"/>
  <c r="X23" i="8"/>
  <c r="Y23" i="8"/>
  <c r="Z23" i="8"/>
  <c r="AA23" i="8"/>
  <c r="AD23" i="8"/>
  <c r="AE23" i="8"/>
  <c r="AF23" i="8"/>
  <c r="AG23" i="8"/>
  <c r="X25" i="8"/>
  <c r="Y25" i="8"/>
  <c r="Z25" i="8"/>
  <c r="AA25" i="8"/>
  <c r="AD25" i="8"/>
  <c r="AE25" i="8"/>
  <c r="AF25" i="8"/>
  <c r="AG25" i="8"/>
  <c r="X27" i="8"/>
  <c r="Y27" i="8"/>
  <c r="Z27" i="8"/>
  <c r="AA27" i="8"/>
  <c r="AD27" i="8"/>
  <c r="AE27" i="8"/>
  <c r="AF27" i="8"/>
  <c r="AG27" i="8"/>
  <c r="X30" i="8"/>
  <c r="Y30" i="8"/>
  <c r="Z30" i="8"/>
  <c r="AA30" i="8"/>
  <c r="AD30" i="8"/>
  <c r="AE30" i="8"/>
  <c r="AF30" i="8"/>
  <c r="AG30" i="8"/>
  <c r="X32" i="8"/>
  <c r="Y32" i="8"/>
  <c r="Z32" i="8"/>
  <c r="AA32" i="8"/>
  <c r="AD32" i="8"/>
  <c r="AE32" i="8"/>
  <c r="AF32" i="8"/>
  <c r="AG32" i="8"/>
  <c r="X34" i="8"/>
  <c r="Y34" i="8"/>
  <c r="Z34" i="8"/>
  <c r="AA34" i="8"/>
  <c r="AD34" i="8"/>
  <c r="AE34" i="8"/>
  <c r="AF34" i="8"/>
  <c r="AG34" i="8"/>
  <c r="X37" i="8"/>
  <c r="Y37" i="8"/>
  <c r="Z37" i="8"/>
  <c r="AA37" i="8"/>
  <c r="AD37" i="8"/>
  <c r="AE37" i="8"/>
  <c r="AF37" i="8"/>
  <c r="AG37" i="8"/>
  <c r="X39" i="8"/>
  <c r="Y39" i="8"/>
  <c r="Z39" i="8"/>
  <c r="AA39" i="8"/>
  <c r="AD39" i="8"/>
  <c r="AE39" i="8"/>
  <c r="AF39" i="8"/>
  <c r="AG39" i="8"/>
  <c r="X41" i="8"/>
  <c r="Y41" i="8"/>
  <c r="Z41" i="8"/>
  <c r="AA41" i="8"/>
  <c r="AD41" i="8"/>
  <c r="AE41" i="8"/>
  <c r="AF41" i="8"/>
  <c r="AG41" i="8"/>
  <c r="X44" i="8"/>
  <c r="Y44" i="8"/>
  <c r="Z44" i="8"/>
  <c r="AA44" i="8"/>
  <c r="AD44" i="8"/>
  <c r="AE44" i="8"/>
  <c r="AF44" i="8"/>
  <c r="AG44" i="8"/>
  <c r="X46" i="8"/>
  <c r="Y46" i="8"/>
  <c r="Z46" i="8"/>
  <c r="AA46" i="8"/>
  <c r="AD46" i="8"/>
  <c r="AE46" i="8"/>
  <c r="AF46" i="8"/>
  <c r="AG46" i="8"/>
  <c r="X48" i="8"/>
  <c r="Y48" i="8"/>
  <c r="Z48" i="8"/>
  <c r="AA48" i="8"/>
  <c r="AD48" i="8"/>
  <c r="AE48" i="8"/>
  <c r="AF48" i="8"/>
  <c r="AG48" i="8"/>
  <c r="Z55" i="8" l="1"/>
  <c r="U46" i="8"/>
  <c r="V46" i="8"/>
  <c r="U39" i="8"/>
  <c r="V39" i="8"/>
  <c r="U32" i="8"/>
  <c r="V32" i="8"/>
  <c r="U25" i="8"/>
  <c r="V25" i="8"/>
  <c r="U18" i="8"/>
  <c r="V18" i="8"/>
  <c r="U11" i="8"/>
  <c r="V11" i="8"/>
  <c r="U44" i="8"/>
  <c r="V44" i="8"/>
  <c r="U37" i="8"/>
  <c r="V37" i="8"/>
  <c r="U30" i="8"/>
  <c r="V30" i="8"/>
  <c r="U23" i="8"/>
  <c r="V23" i="8"/>
  <c r="U16" i="8"/>
  <c r="V16" i="8"/>
  <c r="V54" i="8"/>
  <c r="V55" i="8" s="1"/>
  <c r="U54" i="8"/>
  <c r="V52" i="8"/>
  <c r="U52" i="8"/>
  <c r="V50" i="8"/>
  <c r="U50" i="8"/>
  <c r="V49" i="8"/>
  <c r="U49" i="8"/>
  <c r="V48" i="8"/>
  <c r="U48" i="8"/>
  <c r="V41" i="8"/>
  <c r="U41" i="8"/>
  <c r="V34" i="8"/>
  <c r="U34" i="8"/>
  <c r="V27" i="8"/>
  <c r="U27" i="8"/>
  <c r="V20" i="8"/>
  <c r="U20" i="8"/>
  <c r="P11" i="8"/>
  <c r="S11" i="8"/>
  <c r="T11" i="8"/>
  <c r="P18" i="8"/>
  <c r="S18" i="8"/>
  <c r="T18" i="8"/>
  <c r="P25" i="8"/>
  <c r="S25" i="8"/>
  <c r="T25" i="8"/>
  <c r="P32" i="8"/>
  <c r="S32" i="8"/>
  <c r="T32" i="8"/>
  <c r="P39" i="8"/>
  <c r="S39" i="8"/>
  <c r="T39" i="8"/>
  <c r="P46" i="8"/>
  <c r="S46" i="8"/>
  <c r="T46" i="8"/>
  <c r="P44" i="8"/>
  <c r="S44" i="8"/>
  <c r="T44" i="8"/>
  <c r="P37" i="8"/>
  <c r="S37" i="8"/>
  <c r="T37" i="8"/>
  <c r="P30" i="8"/>
  <c r="S30" i="8"/>
  <c r="T30" i="8"/>
  <c r="P23" i="8"/>
  <c r="S23" i="8"/>
  <c r="T23" i="8"/>
  <c r="P16" i="8"/>
  <c r="S16" i="8"/>
  <c r="T16" i="8"/>
  <c r="T54" i="8"/>
  <c r="T52" i="8"/>
  <c r="T53" i="8" s="1"/>
  <c r="T50" i="8"/>
  <c r="T51" i="8" s="1"/>
  <c r="T49" i="8"/>
  <c r="T48" i="8"/>
  <c r="T41" i="8"/>
  <c r="T34" i="8"/>
  <c r="T27" i="8"/>
  <c r="T20" i="8"/>
  <c r="S49" i="8"/>
  <c r="S50" i="8"/>
  <c r="S51" i="8" s="1"/>
  <c r="S52" i="8"/>
  <c r="S53" i="8" s="1"/>
  <c r="S54" i="8"/>
  <c r="S55" i="8" s="1"/>
  <c r="S41" i="8"/>
  <c r="S34" i="8"/>
  <c r="S20" i="8"/>
  <c r="P49" i="8"/>
  <c r="P50" i="8"/>
  <c r="P51" i="8" s="1"/>
  <c r="P52" i="8"/>
  <c r="P53" i="8" s="1"/>
  <c r="P54" i="8"/>
  <c r="P48" i="8"/>
  <c r="P41" i="8"/>
  <c r="P34" i="8"/>
  <c r="P27" i="8"/>
  <c r="P20" i="8"/>
  <c r="U51" i="8" l="1"/>
  <c r="V51" i="8"/>
  <c r="T55" i="8"/>
  <c r="U53" i="8"/>
  <c r="V53" i="8"/>
  <c r="P55" i="8"/>
  <c r="U55" i="8"/>
  <c r="N49" i="8"/>
  <c r="N51" i="8" s="1"/>
  <c r="O49" i="8"/>
  <c r="N50" i="8"/>
  <c r="O50" i="8"/>
  <c r="O51" i="8" s="1"/>
  <c r="N52" i="8"/>
  <c r="O52" i="8"/>
  <c r="O53" i="8"/>
  <c r="N54" i="8"/>
  <c r="N55" i="8" s="1"/>
  <c r="O54" i="8"/>
  <c r="O55" i="8" s="1"/>
  <c r="N46" i="8"/>
  <c r="O46" i="8"/>
  <c r="N44" i="8"/>
  <c r="O44" i="8"/>
  <c r="N39" i="8"/>
  <c r="O39" i="8"/>
  <c r="N37" i="8"/>
  <c r="O37" i="8"/>
  <c r="N32" i="8"/>
  <c r="O32" i="8"/>
  <c r="N30" i="8"/>
  <c r="O30" i="8"/>
  <c r="N25" i="8"/>
  <c r="O25" i="8"/>
  <c r="O23" i="8"/>
  <c r="N23" i="8"/>
  <c r="N18" i="8"/>
  <c r="O18" i="8"/>
  <c r="N16" i="8"/>
  <c r="O16" i="8"/>
  <c r="N11" i="8"/>
  <c r="O11" i="8"/>
  <c r="N9" i="8"/>
  <c r="O9" i="8"/>
  <c r="O48" i="8"/>
  <c r="N48" i="8"/>
  <c r="O41" i="8"/>
  <c r="N41" i="8"/>
  <c r="O34" i="8"/>
  <c r="N34" i="8"/>
  <c r="O27" i="8"/>
  <c r="N27" i="8"/>
  <c r="O20" i="8"/>
  <c r="N20" i="8"/>
  <c r="N53" i="8" l="1"/>
  <c r="M49" i="8" l="1"/>
  <c r="M50" i="8"/>
  <c r="M51" i="8" s="1"/>
  <c r="M52" i="8"/>
  <c r="M54" i="8"/>
  <c r="M55" i="8" s="1"/>
  <c r="M48" i="8"/>
  <c r="M46" i="8"/>
  <c r="M44" i="8"/>
  <c r="M41" i="8"/>
  <c r="M39" i="8"/>
  <c r="M37" i="8"/>
  <c r="M34" i="8"/>
  <c r="M32" i="8"/>
  <c r="M30" i="8"/>
  <c r="M27" i="8"/>
  <c r="M25" i="8"/>
  <c r="M23" i="8"/>
  <c r="M20" i="8"/>
  <c r="M18" i="8"/>
  <c r="L18" i="8"/>
  <c r="M16" i="8"/>
  <c r="M11" i="8"/>
  <c r="M9" i="8"/>
  <c r="I46" i="8"/>
  <c r="L46" i="8"/>
  <c r="I44" i="8"/>
  <c r="L44" i="8"/>
  <c r="I39" i="8"/>
  <c r="L39" i="8"/>
  <c r="I37" i="8"/>
  <c r="L37" i="8"/>
  <c r="I32" i="8"/>
  <c r="L32" i="8"/>
  <c r="I30" i="8"/>
  <c r="L30" i="8"/>
  <c r="I25" i="8"/>
  <c r="L25" i="8"/>
  <c r="I23" i="8"/>
  <c r="L23" i="8"/>
  <c r="I18" i="8"/>
  <c r="I16" i="8"/>
  <c r="L16" i="8"/>
  <c r="I11" i="8"/>
  <c r="L11" i="8"/>
  <c r="I9" i="8"/>
  <c r="L9" i="8"/>
  <c r="L49" i="8"/>
  <c r="L50" i="8"/>
  <c r="L51" i="8" s="1"/>
  <c r="L52" i="8"/>
  <c r="L54" i="8"/>
  <c r="L55" i="8" s="1"/>
  <c r="L41" i="8"/>
  <c r="L48" i="8"/>
  <c r="L34" i="8"/>
  <c r="I27" i="8"/>
  <c r="L27" i="8"/>
  <c r="I20" i="8"/>
  <c r="L20" i="8"/>
  <c r="M53" i="8" l="1"/>
  <c r="L53" i="8"/>
  <c r="I49" i="8" l="1"/>
  <c r="I50" i="8"/>
  <c r="I51" i="8" s="1"/>
  <c r="I52" i="8"/>
  <c r="I53" i="8" s="1"/>
  <c r="I54" i="8"/>
  <c r="I55" i="8" s="1"/>
  <c r="I48" i="8"/>
  <c r="I41" i="8"/>
  <c r="I34" i="8"/>
  <c r="F46" i="8" l="1"/>
  <c r="G46" i="8"/>
  <c r="H46" i="8"/>
  <c r="F44" i="8"/>
  <c r="G44" i="8"/>
  <c r="H44" i="8"/>
  <c r="F39" i="8"/>
  <c r="G39" i="8"/>
  <c r="H39" i="8"/>
  <c r="F37" i="8"/>
  <c r="G37" i="8"/>
  <c r="H37" i="8"/>
  <c r="F32" i="8"/>
  <c r="G32" i="8"/>
  <c r="H32" i="8"/>
  <c r="F30" i="8"/>
  <c r="G30" i="8"/>
  <c r="H30" i="8"/>
  <c r="F25" i="8"/>
  <c r="G25" i="8"/>
  <c r="H25" i="8"/>
  <c r="F23" i="8"/>
  <c r="G23" i="8"/>
  <c r="H23" i="8"/>
  <c r="F18" i="8"/>
  <c r="G18" i="8"/>
  <c r="H18" i="8"/>
  <c r="F16" i="8"/>
  <c r="G16" i="8"/>
  <c r="H16" i="8"/>
  <c r="F11" i="8"/>
  <c r="G11" i="8"/>
  <c r="H11" i="8"/>
  <c r="F9" i="8"/>
  <c r="G9" i="8"/>
  <c r="H9" i="8"/>
  <c r="G49" i="8"/>
  <c r="H49" i="8"/>
  <c r="G50" i="8"/>
  <c r="G51" i="8" s="1"/>
  <c r="H50" i="8"/>
  <c r="H51" i="8" s="1"/>
  <c r="G52" i="8"/>
  <c r="H52" i="8"/>
  <c r="G54" i="8"/>
  <c r="H54" i="8"/>
  <c r="H48" i="8"/>
  <c r="G48" i="8"/>
  <c r="H41" i="8"/>
  <c r="G41" i="8"/>
  <c r="H34" i="8"/>
  <c r="G34" i="8"/>
  <c r="H27" i="8"/>
  <c r="G27" i="8"/>
  <c r="H20" i="8"/>
  <c r="G20" i="8"/>
  <c r="G55" i="8" l="1"/>
  <c r="G53" i="8"/>
  <c r="H55" i="8"/>
  <c r="H53" i="8"/>
  <c r="F49" i="8"/>
  <c r="F50" i="8"/>
  <c r="F51" i="8" s="1"/>
  <c r="F52" i="8"/>
  <c r="F53" i="8" s="1"/>
  <c r="F54" i="8"/>
  <c r="F55" i="8" s="1"/>
  <c r="F48" i="8"/>
  <c r="F41" i="8"/>
  <c r="F34" i="8"/>
  <c r="F27" i="8"/>
  <c r="F20" i="8"/>
  <c r="E54" i="8"/>
  <c r="E52" i="8"/>
  <c r="E50" i="8"/>
  <c r="E49" i="8"/>
  <c r="E48" i="8"/>
  <c r="E46" i="8"/>
  <c r="E41" i="8"/>
  <c r="E39" i="8"/>
  <c r="E34" i="8"/>
  <c r="E32" i="8"/>
  <c r="E27" i="8"/>
  <c r="E25" i="8"/>
  <c r="E20" i="8"/>
  <c r="E18" i="8"/>
  <c r="E13" i="8"/>
  <c r="E11" i="8"/>
  <c r="E44" i="8"/>
  <c r="E37" i="8"/>
  <c r="E30" i="8"/>
  <c r="E23" i="8"/>
  <c r="E16" i="8"/>
  <c r="E9" i="8"/>
  <c r="AF23" i="6"/>
  <c r="AF16" i="6"/>
  <c r="AF49" i="6"/>
  <c r="AF50" i="6"/>
  <c r="AF52" i="6"/>
  <c r="AF53" i="6" s="1"/>
  <c r="AF54" i="6"/>
  <c r="AF48" i="6"/>
  <c r="AF41" i="6"/>
  <c r="AF34" i="6"/>
  <c r="AF27" i="6"/>
  <c r="AF20" i="6"/>
  <c r="AF55" i="6" l="1"/>
  <c r="AF51" i="6"/>
  <c r="E51" i="8"/>
  <c r="E53" i="8"/>
  <c r="E55" i="8"/>
  <c r="AD49" i="6"/>
  <c r="AE49" i="6"/>
  <c r="AE53" i="6" s="1"/>
  <c r="AD50" i="6"/>
  <c r="AD51" i="6" s="1"/>
  <c r="AE50" i="6"/>
  <c r="AD52" i="6"/>
  <c r="AE52" i="6"/>
  <c r="AD54" i="6"/>
  <c r="AE54" i="6"/>
  <c r="AD55" i="6"/>
  <c r="AE48" i="6"/>
  <c r="AD48" i="6"/>
  <c r="AD41" i="6"/>
  <c r="AE41" i="6"/>
  <c r="AD34" i="6"/>
  <c r="AE34" i="6"/>
  <c r="AD30" i="6"/>
  <c r="AE30" i="6"/>
  <c r="AD27" i="6"/>
  <c r="AE27" i="6"/>
  <c r="AD23" i="6"/>
  <c r="AE23" i="6"/>
  <c r="AD20" i="6"/>
  <c r="AE20" i="6"/>
  <c r="AC49" i="6"/>
  <c r="AC50" i="6"/>
  <c r="AC51" i="6" s="1"/>
  <c r="AC52" i="6"/>
  <c r="AC54" i="6"/>
  <c r="AC30" i="6"/>
  <c r="AC23" i="6"/>
  <c r="AC41" i="6"/>
  <c r="AC34" i="6"/>
  <c r="AC27" i="6"/>
  <c r="AC20" i="6"/>
  <c r="AE55" i="6" l="1"/>
  <c r="AD53" i="6"/>
  <c r="AC55" i="6"/>
  <c r="AE51" i="6"/>
  <c r="AC53" i="6"/>
  <c r="AB49" i="6"/>
  <c r="AB50" i="6"/>
  <c r="AB52" i="6"/>
  <c r="AB53" i="6" s="1"/>
  <c r="AB54" i="6"/>
  <c r="Y54" i="6"/>
  <c r="Y52" i="6"/>
  <c r="Y50" i="6"/>
  <c r="Y49" i="6"/>
  <c r="Y30" i="6"/>
  <c r="Y48" i="6"/>
  <c r="Y41" i="6"/>
  <c r="Y34" i="6"/>
  <c r="Y27" i="6"/>
  <c r="Y20" i="6"/>
  <c r="AB55" i="6" l="1"/>
  <c r="AB51" i="6"/>
  <c r="Y51" i="6"/>
  <c r="Y53" i="6"/>
  <c r="Y55" i="6"/>
  <c r="W30" i="6"/>
  <c r="W49" i="6"/>
  <c r="W55" i="6" s="1"/>
  <c r="W50" i="6"/>
  <c r="W52" i="6"/>
  <c r="W54" i="6"/>
  <c r="W48" i="6"/>
  <c r="W41" i="6"/>
  <c r="W34" i="6"/>
  <c r="W27" i="6"/>
  <c r="W20" i="6"/>
  <c r="W51" i="6" l="1"/>
  <c r="W53" i="6"/>
  <c r="R30" i="6"/>
  <c r="R49" i="6"/>
  <c r="R50" i="6"/>
  <c r="R52" i="6"/>
  <c r="R53" i="6" s="1"/>
  <c r="R54" i="6"/>
  <c r="R55" i="6"/>
  <c r="R48" i="6"/>
  <c r="R41" i="6"/>
  <c r="R34" i="6"/>
  <c r="R27" i="6"/>
  <c r="R20" i="6"/>
  <c r="Q49" i="6"/>
  <c r="Q50" i="6"/>
  <c r="Q52" i="6"/>
  <c r="Q53" i="6" s="1"/>
  <c r="Q54" i="6"/>
  <c r="Q46" i="6"/>
  <c r="Q39" i="6"/>
  <c r="Q32" i="6"/>
  <c r="Q25" i="6"/>
  <c r="Q18" i="6"/>
  <c r="Q44" i="6"/>
  <c r="Q37" i="6"/>
  <c r="Q30" i="6"/>
  <c r="Q23" i="6"/>
  <c r="Q16" i="6"/>
  <c r="Q48" i="6"/>
  <c r="Q41" i="6"/>
  <c r="Q34" i="6"/>
  <c r="Q27" i="6"/>
  <c r="Q20" i="6"/>
  <c r="R51" i="6" l="1"/>
  <c r="Q55" i="6"/>
  <c r="Q51" i="6"/>
  <c r="P54" i="6"/>
  <c r="P52" i="6"/>
  <c r="P50" i="6"/>
  <c r="P49" i="6"/>
  <c r="P48" i="6"/>
  <c r="P46" i="6"/>
  <c r="P44" i="6"/>
  <c r="P41" i="6"/>
  <c r="P39" i="6"/>
  <c r="P37" i="6"/>
  <c r="P34" i="6"/>
  <c r="P32" i="6"/>
  <c r="P30" i="6"/>
  <c r="P27" i="6"/>
  <c r="P25" i="6"/>
  <c r="P23" i="6"/>
  <c r="P20" i="6"/>
  <c r="P18" i="6"/>
  <c r="P16" i="6"/>
  <c r="O37" i="6"/>
  <c r="O30" i="6"/>
  <c r="O23" i="6"/>
  <c r="O16" i="6"/>
  <c r="O49" i="6"/>
  <c r="O50" i="6"/>
  <c r="O52" i="6"/>
  <c r="O54" i="6"/>
  <c r="O48" i="6"/>
  <c r="O41" i="6"/>
  <c r="O34" i="6"/>
  <c r="O27" i="6"/>
  <c r="P53" i="6" l="1"/>
  <c r="O51" i="6"/>
  <c r="O55" i="6"/>
  <c r="O53" i="6"/>
  <c r="P51" i="6"/>
  <c r="P55" i="6"/>
  <c r="N37" i="6"/>
  <c r="N30" i="6"/>
  <c r="K23" i="6"/>
  <c r="N23" i="6"/>
  <c r="K16" i="6"/>
  <c r="N16" i="6"/>
  <c r="N54" i="6"/>
  <c r="N52" i="6"/>
  <c r="N50" i="6"/>
  <c r="N49" i="6"/>
  <c r="N48" i="6"/>
  <c r="N41" i="6"/>
  <c r="N34" i="6"/>
  <c r="N27" i="6"/>
  <c r="N51" i="6" l="1"/>
  <c r="N53" i="6"/>
  <c r="N55" i="6"/>
  <c r="K37" i="6" l="1"/>
  <c r="K30" i="6"/>
  <c r="K49" i="6"/>
  <c r="K50" i="6"/>
  <c r="K51" i="6"/>
  <c r="K52" i="6"/>
  <c r="K53" i="6" s="1"/>
  <c r="K54" i="6"/>
  <c r="K55" i="6" s="1"/>
  <c r="K48" i="6"/>
  <c r="K41" i="6"/>
  <c r="K34" i="6"/>
  <c r="K27" i="6"/>
  <c r="K20" i="6"/>
  <c r="I46" i="6" l="1"/>
  <c r="J46" i="6"/>
  <c r="I39" i="6"/>
  <c r="J39" i="6"/>
  <c r="I32" i="6"/>
  <c r="J32" i="6"/>
  <c r="I25" i="6"/>
  <c r="J25" i="6"/>
  <c r="I18" i="6"/>
  <c r="J18" i="6"/>
  <c r="I11" i="6"/>
  <c r="J11" i="6"/>
  <c r="I44" i="6"/>
  <c r="J44" i="6"/>
  <c r="I37" i="6"/>
  <c r="J37" i="6"/>
  <c r="I30" i="6"/>
  <c r="J30" i="6"/>
  <c r="I23" i="6"/>
  <c r="J23" i="6"/>
  <c r="I16" i="6"/>
  <c r="J16" i="6"/>
  <c r="I9" i="6"/>
  <c r="J9" i="6"/>
  <c r="I49" i="6"/>
  <c r="J49" i="6"/>
  <c r="I50" i="6"/>
  <c r="I51" i="6" s="1"/>
  <c r="J50" i="6"/>
  <c r="J51" i="6" s="1"/>
  <c r="I52" i="6"/>
  <c r="I53" i="6" s="1"/>
  <c r="J52" i="6"/>
  <c r="J53" i="6" s="1"/>
  <c r="I54" i="6"/>
  <c r="I55" i="6" s="1"/>
  <c r="J54" i="6"/>
  <c r="J55" i="6" s="1"/>
  <c r="I48" i="6"/>
  <c r="J48" i="6"/>
  <c r="I41" i="6"/>
  <c r="J41" i="6"/>
  <c r="I34" i="6"/>
  <c r="J34" i="6"/>
  <c r="I27" i="6"/>
  <c r="J27" i="6"/>
  <c r="I20" i="6"/>
  <c r="J20" i="6"/>
  <c r="I13" i="6"/>
  <c r="J13" i="6"/>
  <c r="H49" i="6" l="1"/>
  <c r="H50" i="6"/>
  <c r="H51" i="6" s="1"/>
  <c r="H52" i="6"/>
  <c r="H53" i="6" s="1"/>
  <c r="H54" i="6"/>
  <c r="H55" i="6" s="1"/>
  <c r="H9" i="6"/>
  <c r="H11" i="6"/>
  <c r="H16" i="6"/>
  <c r="H18" i="6"/>
  <c r="H23" i="6"/>
  <c r="H25" i="6"/>
  <c r="H30" i="6"/>
  <c r="H32" i="6"/>
  <c r="H48" i="6"/>
  <c r="H46" i="6"/>
  <c r="H44" i="6"/>
  <c r="H41" i="6"/>
  <c r="H39" i="6"/>
  <c r="H37" i="6"/>
  <c r="H34" i="6"/>
  <c r="H27" i="6"/>
  <c r="H20" i="6"/>
  <c r="H13" i="6"/>
  <c r="G49" i="6"/>
  <c r="G51" i="6" s="1"/>
  <c r="G50" i="6"/>
  <c r="G52" i="6"/>
  <c r="G54" i="6"/>
  <c r="G48" i="6"/>
  <c r="D44" i="6"/>
  <c r="G44" i="6"/>
  <c r="D46" i="6"/>
  <c r="G46" i="6"/>
  <c r="G41" i="6"/>
  <c r="G39" i="6"/>
  <c r="G37" i="6"/>
  <c r="G34" i="6"/>
  <c r="D32" i="6"/>
  <c r="G32" i="6"/>
  <c r="G30" i="6"/>
  <c r="G27" i="6"/>
  <c r="D25" i="6"/>
  <c r="G25" i="6"/>
  <c r="G23" i="6"/>
  <c r="G20" i="6"/>
  <c r="D18" i="6"/>
  <c r="G18" i="6"/>
  <c r="G16" i="6"/>
  <c r="D13" i="6"/>
  <c r="G13" i="6"/>
  <c r="D11" i="6"/>
  <c r="G11" i="6"/>
  <c r="D9" i="6"/>
  <c r="G9" i="6"/>
  <c r="U48" i="5"/>
  <c r="U41" i="5"/>
  <c r="X32" i="5"/>
  <c r="L9" i="5"/>
  <c r="D37" i="6"/>
  <c r="D30" i="6"/>
  <c r="D23" i="6"/>
  <c r="D16" i="6"/>
  <c r="D49" i="6"/>
  <c r="D50" i="6"/>
  <c r="D52" i="6"/>
  <c r="D54" i="6"/>
  <c r="D48" i="6"/>
  <c r="D41" i="6"/>
  <c r="D34" i="6"/>
  <c r="D27" i="6"/>
  <c r="D20" i="6"/>
  <c r="C49" i="6"/>
  <c r="C50" i="6"/>
  <c r="C51" i="6" s="1"/>
  <c r="C52" i="6"/>
  <c r="C54" i="6"/>
  <c r="C48" i="6"/>
  <c r="C46" i="6"/>
  <c r="C44" i="6"/>
  <c r="C41" i="6"/>
  <c r="C37" i="6"/>
  <c r="C34" i="6"/>
  <c r="C32" i="6"/>
  <c r="C30" i="6"/>
  <c r="C27" i="6"/>
  <c r="C25" i="6"/>
  <c r="C23" i="6"/>
  <c r="C20" i="6"/>
  <c r="C18" i="6"/>
  <c r="C16" i="6"/>
  <c r="C13" i="6"/>
  <c r="C11" i="6"/>
  <c r="C9" i="6"/>
  <c r="AG54" i="5"/>
  <c r="AG52" i="5"/>
  <c r="AG50" i="5"/>
  <c r="AG49" i="5"/>
  <c r="AG44" i="5"/>
  <c r="AG41" i="5"/>
  <c r="AG39" i="5"/>
  <c r="AG37" i="5"/>
  <c r="AG34" i="5"/>
  <c r="AG32" i="5"/>
  <c r="AG30" i="5"/>
  <c r="AG27" i="5"/>
  <c r="AG23" i="5"/>
  <c r="AG20" i="5"/>
  <c r="AG18" i="5"/>
  <c r="AG16" i="5"/>
  <c r="AF49" i="5"/>
  <c r="AF50" i="5"/>
  <c r="AF52" i="5"/>
  <c r="AF54" i="5"/>
  <c r="AF44" i="5"/>
  <c r="AF37" i="5"/>
  <c r="AF30" i="5"/>
  <c r="AF23" i="5"/>
  <c r="AF16" i="5"/>
  <c r="AF41" i="5"/>
  <c r="AF34" i="5"/>
  <c r="AF27" i="5"/>
  <c r="AF20" i="5"/>
  <c r="AE49" i="5"/>
  <c r="AE50" i="5"/>
  <c r="AE52" i="5"/>
  <c r="AE53" i="5" s="1"/>
  <c r="AE54" i="5"/>
  <c r="Z9" i="5"/>
  <c r="AE9" i="5"/>
  <c r="AE11" i="5"/>
  <c r="AE13" i="5"/>
  <c r="AE16" i="5"/>
  <c r="AE18" i="5"/>
  <c r="AE20" i="5"/>
  <c r="AE23" i="5"/>
  <c r="Z25" i="5"/>
  <c r="AE25" i="5"/>
  <c r="AE27" i="5"/>
  <c r="AE30" i="5"/>
  <c r="AE32" i="5"/>
  <c r="AE34" i="5"/>
  <c r="Y37" i="5"/>
  <c r="Z37" i="5"/>
  <c r="AE37" i="5"/>
  <c r="Y39" i="5"/>
  <c r="Z39" i="5"/>
  <c r="AE39" i="5"/>
  <c r="AE41" i="5"/>
  <c r="AE48" i="5"/>
  <c r="Y46" i="5"/>
  <c r="Z46" i="5"/>
  <c r="AE46" i="5"/>
  <c r="AE44" i="5"/>
  <c r="Z49" i="5"/>
  <c r="Z50" i="5"/>
  <c r="Z52" i="5"/>
  <c r="Z54" i="5"/>
  <c r="Z44" i="5"/>
  <c r="Z30" i="5"/>
  <c r="Z23" i="5"/>
  <c r="Z16" i="5"/>
  <c r="Z48" i="5"/>
  <c r="Z41" i="5"/>
  <c r="Z34" i="5"/>
  <c r="Z27" i="5"/>
  <c r="Z20" i="5"/>
  <c r="Y49" i="5"/>
  <c r="Y50" i="5"/>
  <c r="Y52" i="5"/>
  <c r="Y54" i="5"/>
  <c r="Y55" i="5" s="1"/>
  <c r="Y48" i="5"/>
  <c r="Y44" i="5"/>
  <c r="Y41" i="5"/>
  <c r="Y34" i="5"/>
  <c r="Y30" i="5"/>
  <c r="Y27" i="5"/>
  <c r="Y25" i="5"/>
  <c r="Y23" i="5"/>
  <c r="Y20" i="5"/>
  <c r="Y16" i="5"/>
  <c r="Y9" i="5"/>
  <c r="X54" i="5"/>
  <c r="X52" i="5"/>
  <c r="X50" i="5"/>
  <c r="X49" i="5"/>
  <c r="X48" i="5"/>
  <c r="X46" i="5"/>
  <c r="X44" i="5"/>
  <c r="X41" i="5"/>
  <c r="X39" i="5"/>
  <c r="X37" i="5"/>
  <c r="X34" i="5"/>
  <c r="X30" i="5"/>
  <c r="X27" i="5"/>
  <c r="X25" i="5"/>
  <c r="X23" i="5"/>
  <c r="X20" i="5"/>
  <c r="X16" i="5"/>
  <c r="X9" i="5"/>
  <c r="U49" i="5"/>
  <c r="U50" i="5"/>
  <c r="U52" i="5"/>
  <c r="U54" i="5"/>
  <c r="U34" i="5"/>
  <c r="U37" i="5"/>
  <c r="U30" i="5"/>
  <c r="U23" i="5"/>
  <c r="U16" i="5"/>
  <c r="T49" i="5"/>
  <c r="T50" i="5"/>
  <c r="T52" i="5"/>
  <c r="T54" i="5"/>
  <c r="R32" i="5"/>
  <c r="S32" i="5"/>
  <c r="T32" i="5"/>
  <c r="T37" i="5"/>
  <c r="T30" i="5"/>
  <c r="T23" i="5"/>
  <c r="T16" i="5"/>
  <c r="T34" i="5"/>
  <c r="T27" i="5"/>
  <c r="T20" i="5"/>
  <c r="S49" i="5"/>
  <c r="S50" i="5"/>
  <c r="S52" i="5"/>
  <c r="S54" i="5"/>
  <c r="S48" i="5"/>
  <c r="S44" i="5"/>
  <c r="S41" i="5"/>
  <c r="R37" i="5"/>
  <c r="S37" i="5"/>
  <c r="S34" i="5"/>
  <c r="S30" i="5"/>
  <c r="R27" i="5"/>
  <c r="S27" i="5"/>
  <c r="S23" i="5"/>
  <c r="R20" i="5"/>
  <c r="S20" i="5"/>
  <c r="S16" i="5"/>
  <c r="R49" i="5"/>
  <c r="R50" i="5"/>
  <c r="R51" i="5" s="1"/>
  <c r="R52" i="5"/>
  <c r="R54" i="5"/>
  <c r="R44" i="5"/>
  <c r="R30" i="5"/>
  <c r="R23" i="5"/>
  <c r="R16" i="5"/>
  <c r="R48" i="5"/>
  <c r="R41" i="5"/>
  <c r="R34" i="5"/>
  <c r="D51" i="6" l="1"/>
  <c r="AF55" i="5"/>
  <c r="C53" i="6"/>
  <c r="G55" i="6"/>
  <c r="G53" i="6"/>
  <c r="T55" i="5"/>
  <c r="D53" i="6"/>
  <c r="AF53" i="5"/>
  <c r="C55" i="6"/>
  <c r="X53" i="5"/>
  <c r="AF51" i="5"/>
  <c r="S53" i="5"/>
  <c r="U51" i="5"/>
  <c r="Y51" i="5"/>
  <c r="Z55" i="5"/>
  <c r="AE55" i="5"/>
  <c r="D55" i="6"/>
  <c r="Z51" i="5"/>
  <c r="S51" i="5"/>
  <c r="Z53" i="5"/>
  <c r="Y53" i="5"/>
  <c r="R53" i="5"/>
  <c r="T51" i="5"/>
  <c r="AE51" i="5"/>
  <c r="AG51" i="5"/>
  <c r="AG53" i="5"/>
  <c r="AG55" i="5"/>
  <c r="U53" i="5"/>
  <c r="X51" i="5"/>
  <c r="S55" i="5"/>
  <c r="X55" i="5"/>
  <c r="R55" i="5"/>
  <c r="T53" i="5"/>
  <c r="U55" i="5"/>
  <c r="Q49" i="5"/>
  <c r="Q50" i="5"/>
  <c r="Q52" i="5"/>
  <c r="Q54" i="5"/>
  <c r="Q48" i="5"/>
  <c r="Q44" i="5"/>
  <c r="Q46" i="5" s="1"/>
  <c r="Q41" i="5"/>
  <c r="N37" i="5"/>
  <c r="Q37" i="5"/>
  <c r="Q39" i="5" s="1"/>
  <c r="N34" i="5"/>
  <c r="Q34" i="5"/>
  <c r="M32" i="5"/>
  <c r="N32" i="5"/>
  <c r="Q32" i="5"/>
  <c r="Q30" i="5"/>
  <c r="Q27" i="5"/>
  <c r="Q23" i="5"/>
  <c r="Q25" i="5" s="1"/>
  <c r="Q20" i="5"/>
  <c r="Q16" i="5"/>
  <c r="Q18" i="5" s="1"/>
  <c r="Q9" i="5"/>
  <c r="N49" i="5"/>
  <c r="N50" i="5"/>
  <c r="N52" i="5"/>
  <c r="N54" i="5"/>
  <c r="N44" i="5"/>
  <c r="N30" i="5"/>
  <c r="N23" i="5"/>
  <c r="N16" i="5"/>
  <c r="M48" i="5"/>
  <c r="N48" i="5"/>
  <c r="N41" i="5"/>
  <c r="N27" i="5"/>
  <c r="N20" i="5"/>
  <c r="Q55" i="5" l="1"/>
  <c r="Q53" i="5"/>
  <c r="Q51" i="5"/>
  <c r="N51" i="5"/>
  <c r="N55" i="5"/>
  <c r="N53" i="5"/>
  <c r="M49" i="5"/>
  <c r="M50" i="5"/>
  <c r="M51" i="5" s="1"/>
  <c r="M52" i="5"/>
  <c r="M54" i="5"/>
  <c r="M44" i="5"/>
  <c r="M37" i="5"/>
  <c r="M30" i="5"/>
  <c r="M23" i="5"/>
  <c r="M16" i="5"/>
  <c r="M41" i="5"/>
  <c r="M34" i="5"/>
  <c r="M27" i="5"/>
  <c r="M20" i="5"/>
  <c r="M55" i="5" l="1"/>
  <c r="M53" i="5"/>
  <c r="L16" i="5"/>
  <c r="L20" i="5"/>
  <c r="L23" i="5"/>
  <c r="L27" i="5"/>
  <c r="L30" i="5"/>
  <c r="L32" i="5"/>
  <c r="L34" i="5"/>
  <c r="L37" i="5"/>
  <c r="L41" i="5"/>
  <c r="L44" i="5"/>
  <c r="L48" i="5"/>
  <c r="L49" i="5"/>
  <c r="L50" i="5"/>
  <c r="L52" i="5"/>
  <c r="L53" i="5" s="1"/>
  <c r="L54" i="5"/>
  <c r="K49" i="5"/>
  <c r="K50" i="5"/>
  <c r="K52" i="5"/>
  <c r="K54" i="5"/>
  <c r="K48" i="5"/>
  <c r="K44" i="5"/>
  <c r="K41" i="5"/>
  <c r="K37" i="5"/>
  <c r="K34" i="5"/>
  <c r="K32" i="5"/>
  <c r="K30" i="5"/>
  <c r="K27" i="5"/>
  <c r="K23" i="5"/>
  <c r="K20" i="5"/>
  <c r="K16" i="5"/>
  <c r="J49" i="5"/>
  <c r="J50" i="5"/>
  <c r="J51" i="5" s="1"/>
  <c r="J52" i="5"/>
  <c r="J54" i="5"/>
  <c r="J48" i="5"/>
  <c r="J41" i="5"/>
  <c r="J34" i="5"/>
  <c r="J27" i="5"/>
  <c r="J20" i="5"/>
  <c r="J32" i="5"/>
  <c r="J37" i="5"/>
  <c r="J30" i="5"/>
  <c r="J23" i="5"/>
  <c r="J16" i="5"/>
  <c r="G49" i="5"/>
  <c r="G50" i="5"/>
  <c r="G52" i="5"/>
  <c r="G54" i="5"/>
  <c r="G32" i="5"/>
  <c r="G37" i="5"/>
  <c r="G30" i="5"/>
  <c r="G23" i="5"/>
  <c r="G16" i="5"/>
  <c r="G48" i="5"/>
  <c r="G41" i="5"/>
  <c r="G34" i="5"/>
  <c r="G27" i="5"/>
  <c r="G20" i="5"/>
  <c r="E49" i="5"/>
  <c r="F49" i="5"/>
  <c r="E50" i="5"/>
  <c r="F50" i="5"/>
  <c r="E52" i="5"/>
  <c r="F52" i="5"/>
  <c r="E54" i="5"/>
  <c r="F54" i="5"/>
  <c r="E48" i="5"/>
  <c r="F48" i="5"/>
  <c r="E32" i="5"/>
  <c r="F32" i="5"/>
  <c r="E44" i="5"/>
  <c r="F44" i="5"/>
  <c r="E37" i="5"/>
  <c r="F37" i="5"/>
  <c r="E30" i="5"/>
  <c r="F30" i="5"/>
  <c r="E23" i="5"/>
  <c r="F23" i="5"/>
  <c r="E16" i="5"/>
  <c r="F16" i="5"/>
  <c r="E9" i="5"/>
  <c r="F9" i="5"/>
  <c r="E41" i="5"/>
  <c r="F41" i="5"/>
  <c r="E34" i="5"/>
  <c r="F34" i="5"/>
  <c r="E27" i="5"/>
  <c r="F27" i="5"/>
  <c r="E20" i="5"/>
  <c r="F20" i="5"/>
  <c r="AD48" i="4"/>
  <c r="AD44" i="4"/>
  <c r="AD41" i="4"/>
  <c r="AD37" i="4"/>
  <c r="AD34" i="4"/>
  <c r="AD30" i="4"/>
  <c r="AD27" i="4"/>
  <c r="AD23" i="4"/>
  <c r="AD20" i="4"/>
  <c r="AD16" i="4"/>
  <c r="AC49" i="4"/>
  <c r="AC50" i="4"/>
  <c r="AC52" i="4"/>
  <c r="AC54" i="4"/>
  <c r="AC32" i="4"/>
  <c r="AC44" i="4"/>
  <c r="AC37" i="4"/>
  <c r="AC30" i="4"/>
  <c r="AC23" i="4"/>
  <c r="AC16" i="4"/>
  <c r="AC9" i="4"/>
  <c r="AC41" i="4"/>
  <c r="AC34" i="4"/>
  <c r="AB27" i="4"/>
  <c r="AC27" i="4"/>
  <c r="AC20" i="4"/>
  <c r="AB48" i="4"/>
  <c r="AB41" i="4"/>
  <c r="AB34" i="4"/>
  <c r="AB20" i="4"/>
  <c r="AA44" i="4"/>
  <c r="AB44" i="4"/>
  <c r="AB39" i="4"/>
  <c r="AB37" i="4"/>
  <c r="AB32" i="4"/>
  <c r="AB30" i="4"/>
  <c r="AB23" i="4"/>
  <c r="AB16" i="4"/>
  <c r="Z9" i="4"/>
  <c r="AA9" i="4"/>
  <c r="AB9" i="4"/>
  <c r="AB49" i="4"/>
  <c r="AB50" i="4"/>
  <c r="AB52" i="4"/>
  <c r="AB54" i="4"/>
  <c r="G51" i="5" l="1"/>
  <c r="K53" i="5"/>
  <c r="G53" i="5"/>
  <c r="E51" i="5"/>
  <c r="J55" i="5"/>
  <c r="K55" i="5"/>
  <c r="J53" i="5"/>
  <c r="G55" i="5"/>
  <c r="F55" i="5"/>
  <c r="E55" i="5"/>
  <c r="L51" i="5"/>
  <c r="AC55" i="4"/>
  <c r="F53" i="5"/>
  <c r="AB55" i="4"/>
  <c r="AC53" i="4"/>
  <c r="E53" i="5"/>
  <c r="AB53" i="4"/>
  <c r="AC51" i="4"/>
  <c r="F51" i="5"/>
  <c r="AB51" i="4"/>
  <c r="K51" i="5"/>
  <c r="L55" i="5"/>
  <c r="AA49" i="4"/>
  <c r="AA50" i="4"/>
  <c r="AA52" i="4"/>
  <c r="AA54" i="4"/>
  <c r="AA39" i="4"/>
  <c r="AA32" i="4"/>
  <c r="AA37" i="4"/>
  <c r="AA30" i="4"/>
  <c r="AA23" i="4"/>
  <c r="AA16" i="4"/>
  <c r="AA48" i="4"/>
  <c r="AA41" i="4"/>
  <c r="AA34" i="4"/>
  <c r="AA27" i="4"/>
  <c r="AA20" i="4"/>
  <c r="D54" i="5"/>
  <c r="D52" i="5"/>
  <c r="D50" i="5"/>
  <c r="D49" i="5"/>
  <c r="D48" i="5"/>
  <c r="D46" i="5"/>
  <c r="D44" i="5"/>
  <c r="D41" i="5"/>
  <c r="D39" i="5"/>
  <c r="D37" i="5"/>
  <c r="D34" i="5"/>
  <c r="D32" i="5"/>
  <c r="D30" i="5"/>
  <c r="D27" i="5"/>
  <c r="D25" i="5"/>
  <c r="D23" i="5"/>
  <c r="D20" i="5"/>
  <c r="D18" i="5"/>
  <c r="D16" i="5"/>
  <c r="D13" i="5"/>
  <c r="D11" i="5"/>
  <c r="D9" i="5"/>
  <c r="Z48" i="4"/>
  <c r="Z41" i="4"/>
  <c r="Z34" i="4"/>
  <c r="Z27" i="4"/>
  <c r="Z20" i="4"/>
  <c r="Z13" i="4"/>
  <c r="Z52" i="4"/>
  <c r="Z49" i="4"/>
  <c r="Z50" i="4"/>
  <c r="Z54" i="4"/>
  <c r="Z44" i="4"/>
  <c r="Z37" i="4"/>
  <c r="Z32" i="4"/>
  <c r="Z30" i="4"/>
  <c r="Z23" i="4"/>
  <c r="Z25" i="4"/>
  <c r="Z16" i="4"/>
  <c r="AA55" i="4" l="1"/>
  <c r="AA51" i="4"/>
  <c r="Z51" i="4"/>
  <c r="Z53" i="4"/>
  <c r="AA53" i="4"/>
  <c r="Z55" i="4"/>
  <c r="D55" i="5"/>
  <c r="D51" i="5"/>
  <c r="D53" i="5"/>
  <c r="V44" i="4"/>
  <c r="W44" i="4"/>
  <c r="W37" i="4"/>
  <c r="W39" i="4"/>
  <c r="V32" i="4"/>
  <c r="W32" i="4"/>
  <c r="W30" i="4"/>
  <c r="V25" i="4"/>
  <c r="W25" i="4"/>
  <c r="W23" i="4"/>
  <c r="W16" i="4"/>
  <c r="U9" i="4"/>
  <c r="V9" i="4"/>
  <c r="W9" i="4"/>
  <c r="W48" i="4"/>
  <c r="W41" i="4"/>
  <c r="W34" i="4"/>
  <c r="W27" i="4"/>
  <c r="W20" i="4"/>
  <c r="U13" i="4"/>
  <c r="V13" i="4"/>
  <c r="W13" i="4"/>
  <c r="W49" i="4"/>
  <c r="W50" i="4"/>
  <c r="W52" i="4"/>
  <c r="W54" i="4"/>
  <c r="V49" i="4"/>
  <c r="V50" i="4"/>
  <c r="V52" i="4"/>
  <c r="V54" i="4"/>
  <c r="V55" i="4" s="1"/>
  <c r="V48" i="4"/>
  <c r="V41" i="4"/>
  <c r="V34" i="4"/>
  <c r="U27" i="4"/>
  <c r="V27" i="4"/>
  <c r="V20" i="4"/>
  <c r="V39" i="4"/>
  <c r="V37" i="4"/>
  <c r="V30" i="4"/>
  <c r="V23" i="4"/>
  <c r="V16" i="4"/>
  <c r="V11" i="4"/>
  <c r="U48" i="4"/>
  <c r="U41" i="4"/>
  <c r="U34" i="4"/>
  <c r="U20" i="4"/>
  <c r="U44" i="4"/>
  <c r="U37" i="4"/>
  <c r="T32" i="4"/>
  <c r="U32" i="4"/>
  <c r="U30" i="4"/>
  <c r="U25" i="4"/>
  <c r="U23" i="4"/>
  <c r="U16" i="4"/>
  <c r="U49" i="4"/>
  <c r="U50" i="4"/>
  <c r="U52" i="4"/>
  <c r="U54" i="4"/>
  <c r="V53" i="4" l="1"/>
  <c r="V51" i="4"/>
  <c r="U53" i="4"/>
  <c r="W53" i="4"/>
  <c r="W51" i="4"/>
  <c r="W55" i="4"/>
  <c r="U55" i="4"/>
  <c r="U51" i="4"/>
  <c r="T49" i="4" l="1"/>
  <c r="T50" i="4"/>
  <c r="T52" i="4"/>
  <c r="T54" i="4"/>
  <c r="T48" i="4"/>
  <c r="T44" i="4"/>
  <c r="T41" i="4"/>
  <c r="T37" i="4"/>
  <c r="T34" i="4"/>
  <c r="T30" i="4"/>
  <c r="T27" i="4"/>
  <c r="T23" i="4"/>
  <c r="T20" i="4"/>
  <c r="T16" i="4"/>
  <c r="T13" i="4"/>
  <c r="T9" i="4"/>
  <c r="S49" i="4"/>
  <c r="S50" i="4"/>
  <c r="S52" i="4"/>
  <c r="S54" i="4"/>
  <c r="S48" i="4"/>
  <c r="S44" i="4"/>
  <c r="S41" i="4"/>
  <c r="S37" i="4"/>
  <c r="S34" i="4"/>
  <c r="S32" i="4"/>
  <c r="S30" i="4"/>
  <c r="S27" i="4"/>
  <c r="S23" i="4"/>
  <c r="S20" i="4"/>
  <c r="S16" i="4"/>
  <c r="P49" i="4"/>
  <c r="P50" i="4"/>
  <c r="P52" i="4"/>
  <c r="P54" i="4"/>
  <c r="P48" i="4"/>
  <c r="P44" i="4"/>
  <c r="P41" i="4"/>
  <c r="M39" i="4"/>
  <c r="N39" i="4"/>
  <c r="O39" i="4"/>
  <c r="P39" i="4"/>
  <c r="P37" i="4"/>
  <c r="P34" i="4"/>
  <c r="P32" i="4"/>
  <c r="P30" i="4"/>
  <c r="P27" i="4"/>
  <c r="P23" i="4"/>
  <c r="P20" i="4"/>
  <c r="P16" i="4"/>
  <c r="P9" i="4"/>
  <c r="O49" i="4"/>
  <c r="O50" i="4"/>
  <c r="O52" i="4"/>
  <c r="O54" i="4"/>
  <c r="N48" i="4"/>
  <c r="O48" i="4"/>
  <c r="O44" i="4"/>
  <c r="O41" i="4"/>
  <c r="O37" i="4"/>
  <c r="O34" i="4"/>
  <c r="O32" i="4"/>
  <c r="O30" i="4"/>
  <c r="O27" i="4"/>
  <c r="O23" i="4"/>
  <c r="O20" i="4"/>
  <c r="O16" i="4"/>
  <c r="M9" i="4"/>
  <c r="N9" i="4"/>
  <c r="O9" i="4"/>
  <c r="N44" i="4"/>
  <c r="N37" i="4"/>
  <c r="N32" i="4"/>
  <c r="N30" i="4"/>
  <c r="N23" i="4"/>
  <c r="N16" i="4"/>
  <c r="N41" i="4"/>
  <c r="N34" i="4"/>
  <c r="N27" i="4"/>
  <c r="N20" i="4"/>
  <c r="N49" i="4"/>
  <c r="N50" i="4"/>
  <c r="N52" i="4"/>
  <c r="N54" i="4"/>
  <c r="M49" i="4"/>
  <c r="M50" i="4"/>
  <c r="M52" i="4"/>
  <c r="M54" i="4"/>
  <c r="M48" i="4"/>
  <c r="M44" i="4"/>
  <c r="M41" i="4"/>
  <c r="M37" i="4"/>
  <c r="M34" i="4"/>
  <c r="M32" i="4"/>
  <c r="M30" i="4"/>
  <c r="M27" i="4"/>
  <c r="M23" i="4"/>
  <c r="M20" i="4"/>
  <c r="M16" i="4"/>
  <c r="L49" i="4"/>
  <c r="L50" i="4"/>
  <c r="L52" i="4"/>
  <c r="L54" i="4"/>
  <c r="L48" i="4"/>
  <c r="L44" i="4"/>
  <c r="L41" i="4"/>
  <c r="L39" i="4"/>
  <c r="L37" i="4"/>
  <c r="L34" i="4"/>
  <c r="L32" i="4"/>
  <c r="L30" i="4"/>
  <c r="L27" i="4"/>
  <c r="L20" i="4"/>
  <c r="L23" i="4"/>
  <c r="L16" i="4"/>
  <c r="L9" i="4"/>
  <c r="G49" i="4"/>
  <c r="G50" i="4"/>
  <c r="G52" i="4"/>
  <c r="G54" i="4"/>
  <c r="G48" i="4"/>
  <c r="G44" i="4"/>
  <c r="G41" i="4"/>
  <c r="G37" i="4"/>
  <c r="G34" i="4"/>
  <c r="G32" i="4"/>
  <c r="G30" i="4"/>
  <c r="G27" i="4"/>
  <c r="G23" i="4"/>
  <c r="G20" i="4"/>
  <c r="G16" i="4"/>
  <c r="F9" i="4"/>
  <c r="G9" i="4"/>
  <c r="F49" i="4"/>
  <c r="F50" i="4"/>
  <c r="F52" i="4"/>
  <c r="F54" i="4"/>
  <c r="F48" i="4"/>
  <c r="F44" i="4"/>
  <c r="F46" i="4"/>
  <c r="F41" i="4"/>
  <c r="F37" i="4"/>
  <c r="F34" i="4"/>
  <c r="F32" i="4"/>
  <c r="F30" i="4"/>
  <c r="F27" i="4"/>
  <c r="F23" i="4"/>
  <c r="F20" i="4"/>
  <c r="F16" i="4"/>
  <c r="AG48" i="3"/>
  <c r="AG41" i="3"/>
  <c r="AG39" i="3"/>
  <c r="AG37" i="3"/>
  <c r="AG34" i="3"/>
  <c r="AG32" i="3"/>
  <c r="AG30" i="3"/>
  <c r="AG23" i="3"/>
  <c r="AG20" i="3"/>
  <c r="AG16" i="3"/>
  <c r="AE9" i="3"/>
  <c r="AF9" i="3"/>
  <c r="AG9" i="3"/>
  <c r="AG49" i="3"/>
  <c r="AG50" i="3"/>
  <c r="AG52" i="3"/>
  <c r="AG54" i="3"/>
  <c r="E11" i="4"/>
  <c r="E18" i="4"/>
  <c r="E25" i="4"/>
  <c r="E32" i="4"/>
  <c r="E39" i="4"/>
  <c r="E46" i="4"/>
  <c r="E54" i="4"/>
  <c r="E52" i="4"/>
  <c r="E50" i="4"/>
  <c r="E49" i="4"/>
  <c r="E48" i="4"/>
  <c r="E44" i="4"/>
  <c r="E41" i="4"/>
  <c r="E37" i="4"/>
  <c r="E34" i="4"/>
  <c r="E30" i="4"/>
  <c r="E27" i="4"/>
  <c r="E23" i="4"/>
  <c r="E20" i="4"/>
  <c r="E16" i="4"/>
  <c r="E13" i="4"/>
  <c r="E9" i="4"/>
  <c r="AF32" i="3"/>
  <c r="AF49" i="3"/>
  <c r="AF50" i="3"/>
  <c r="AF52" i="3"/>
  <c r="AF54" i="3"/>
  <c r="AF48" i="3"/>
  <c r="AF44" i="3"/>
  <c r="AF30" i="3"/>
  <c r="AF37" i="3"/>
  <c r="AF41" i="3"/>
  <c r="AF34" i="3"/>
  <c r="AE27" i="3"/>
  <c r="AF27" i="3"/>
  <c r="AF20" i="3"/>
  <c r="AF23" i="3"/>
  <c r="AF16" i="3"/>
  <c r="AE48" i="3"/>
  <c r="AE41" i="3"/>
  <c r="AE37" i="3"/>
  <c r="AE32" i="3"/>
  <c r="AE34" i="3"/>
  <c r="AE30" i="3"/>
  <c r="AE23" i="3"/>
  <c r="AE20" i="3"/>
  <c r="AE16" i="3"/>
  <c r="AE49" i="3"/>
  <c r="AE50" i="3"/>
  <c r="AE52" i="3"/>
  <c r="AE54" i="3"/>
  <c r="D54" i="3"/>
  <c r="E54" i="3"/>
  <c r="H54" i="3"/>
  <c r="I54" i="3"/>
  <c r="J54" i="3"/>
  <c r="K54" i="3"/>
  <c r="L54" i="3"/>
  <c r="O54" i="3"/>
  <c r="P54" i="3"/>
  <c r="Q54" i="3"/>
  <c r="R54" i="3"/>
  <c r="S54" i="3"/>
  <c r="V54" i="3"/>
  <c r="W54" i="3"/>
  <c r="X54" i="3"/>
  <c r="Y54" i="3"/>
  <c r="AC54" i="3"/>
  <c r="AD54" i="3"/>
  <c r="C54" i="3"/>
  <c r="AD48" i="3"/>
  <c r="AC48" i="3"/>
  <c r="Y48" i="3"/>
  <c r="X48" i="3"/>
  <c r="W48" i="3"/>
  <c r="V48" i="3"/>
  <c r="S48" i="3"/>
  <c r="R48" i="3"/>
  <c r="Q48" i="3"/>
  <c r="P48" i="3"/>
  <c r="O48" i="3"/>
  <c r="L48" i="3"/>
  <c r="K48" i="3"/>
  <c r="J48" i="3"/>
  <c r="I48" i="3"/>
  <c r="H48" i="3"/>
  <c r="E48" i="3"/>
  <c r="D48" i="3"/>
  <c r="C48" i="3"/>
  <c r="AD41" i="3"/>
  <c r="AC41" i="3"/>
  <c r="Y41" i="3"/>
  <c r="X41" i="3"/>
  <c r="W41" i="3"/>
  <c r="V41" i="3"/>
  <c r="S41" i="3"/>
  <c r="R41" i="3"/>
  <c r="Q41" i="3"/>
  <c r="P41" i="3"/>
  <c r="O41" i="3"/>
  <c r="L41" i="3"/>
  <c r="K41" i="3"/>
  <c r="I41" i="3"/>
  <c r="H41" i="3"/>
  <c r="E41" i="3"/>
  <c r="D41" i="3"/>
  <c r="C41" i="3"/>
  <c r="AD34" i="3"/>
  <c r="AC34" i="3"/>
  <c r="Y34" i="3"/>
  <c r="X34" i="3"/>
  <c r="W34" i="3"/>
  <c r="V34" i="3"/>
  <c r="S34" i="3"/>
  <c r="R34" i="3"/>
  <c r="Q34" i="3"/>
  <c r="P34" i="3"/>
  <c r="O34" i="3"/>
  <c r="L34" i="3"/>
  <c r="K34" i="3"/>
  <c r="I34" i="3"/>
  <c r="H34" i="3"/>
  <c r="E34" i="3"/>
  <c r="D34" i="3"/>
  <c r="C34" i="3"/>
  <c r="AD27" i="3"/>
  <c r="AC27" i="3"/>
  <c r="Y27" i="3"/>
  <c r="X27" i="3"/>
  <c r="W27" i="3"/>
  <c r="V27" i="3"/>
  <c r="S27" i="3"/>
  <c r="R27" i="3"/>
  <c r="Q27" i="3"/>
  <c r="P27" i="3"/>
  <c r="O27" i="3"/>
  <c r="L27" i="3"/>
  <c r="K27" i="3"/>
  <c r="J27" i="3"/>
  <c r="I27" i="3"/>
  <c r="H27" i="3"/>
  <c r="E27" i="3"/>
  <c r="D27" i="3"/>
  <c r="C27" i="3"/>
  <c r="AD20" i="3"/>
  <c r="AC20" i="3"/>
  <c r="Y20" i="3"/>
  <c r="X20" i="3"/>
  <c r="W20" i="3"/>
  <c r="V20" i="3"/>
  <c r="S20" i="3"/>
  <c r="R20" i="3"/>
  <c r="Q20" i="3"/>
  <c r="P20" i="3"/>
  <c r="O20" i="3"/>
  <c r="L20" i="3"/>
  <c r="K20" i="3"/>
  <c r="I20" i="3"/>
  <c r="H20" i="3"/>
  <c r="E20" i="3"/>
  <c r="D20" i="3"/>
  <c r="C20" i="3"/>
  <c r="D13" i="3"/>
  <c r="C13" i="3"/>
  <c r="D54" i="2"/>
  <c r="E54" i="2"/>
  <c r="H54" i="2"/>
  <c r="I54" i="2"/>
  <c r="J54" i="2"/>
  <c r="K54" i="2"/>
  <c r="L54" i="2"/>
  <c r="O54" i="2"/>
  <c r="P54" i="2"/>
  <c r="Q54" i="2"/>
  <c r="R54" i="2"/>
  <c r="S54" i="2"/>
  <c r="X54" i="2"/>
  <c r="Y54" i="2"/>
  <c r="Z54" i="2"/>
  <c r="AC54" i="2"/>
  <c r="AD54" i="2"/>
  <c r="C54" i="2"/>
  <c r="Z48" i="2"/>
  <c r="Y48" i="2"/>
  <c r="X48" i="2"/>
  <c r="S48" i="2"/>
  <c r="R48" i="2"/>
  <c r="Q48" i="2"/>
  <c r="P48" i="2"/>
  <c r="O48" i="2"/>
  <c r="L48" i="2"/>
  <c r="K48" i="2"/>
  <c r="J48" i="2"/>
  <c r="I48" i="2"/>
  <c r="H48" i="2"/>
  <c r="E48" i="2"/>
  <c r="D48" i="2"/>
  <c r="C48" i="2"/>
  <c r="AD41" i="2"/>
  <c r="AC41" i="2"/>
  <c r="Z41" i="2"/>
  <c r="Y41" i="2"/>
  <c r="X41" i="2"/>
  <c r="S41" i="2"/>
  <c r="R41" i="2"/>
  <c r="Q41" i="2"/>
  <c r="P41" i="2"/>
  <c r="O41" i="2"/>
  <c r="L41" i="2"/>
  <c r="K41" i="2"/>
  <c r="J41" i="2"/>
  <c r="I41" i="2"/>
  <c r="H41" i="2"/>
  <c r="E41" i="2"/>
  <c r="D41" i="2"/>
  <c r="C41" i="2"/>
  <c r="AD34" i="2"/>
  <c r="AC34" i="2"/>
  <c r="Z34" i="2"/>
  <c r="Y34" i="2"/>
  <c r="X34" i="2"/>
  <c r="S34" i="2"/>
  <c r="R34" i="2"/>
  <c r="Q34" i="2"/>
  <c r="P34" i="2"/>
  <c r="O34" i="2"/>
  <c r="L34" i="2"/>
  <c r="K34" i="2"/>
  <c r="J34" i="2"/>
  <c r="I34" i="2"/>
  <c r="H34" i="2"/>
  <c r="E34" i="2"/>
  <c r="D34" i="2"/>
  <c r="C34" i="2"/>
  <c r="Z27" i="2"/>
  <c r="Y27" i="2"/>
  <c r="X27" i="2"/>
  <c r="S27" i="2"/>
  <c r="R27" i="2"/>
  <c r="Q27" i="2"/>
  <c r="P27" i="2"/>
  <c r="O27" i="2"/>
  <c r="L27" i="2"/>
  <c r="K27" i="2"/>
  <c r="J27" i="2"/>
  <c r="I27" i="2"/>
  <c r="H27" i="2"/>
  <c r="E27" i="2"/>
  <c r="D27" i="2"/>
  <c r="C27" i="2"/>
  <c r="Z20" i="2"/>
  <c r="Y20" i="2"/>
  <c r="X20" i="2"/>
  <c r="S20" i="2"/>
  <c r="R20" i="2"/>
  <c r="Q20" i="2"/>
  <c r="P20" i="2"/>
  <c r="O20" i="2"/>
  <c r="L20" i="2"/>
  <c r="K20" i="2"/>
  <c r="J20" i="2"/>
  <c r="I20" i="2"/>
  <c r="H20" i="2"/>
  <c r="E20" i="2"/>
  <c r="D20" i="2"/>
  <c r="C20" i="2"/>
  <c r="AG55" i="3" l="1"/>
  <c r="T55" i="4"/>
  <c r="S53" i="4"/>
  <c r="T53" i="4"/>
  <c r="T51" i="4"/>
  <c r="S55" i="4"/>
  <c r="S51" i="4"/>
  <c r="G51" i="4"/>
  <c r="F53" i="4"/>
  <c r="P55" i="4"/>
  <c r="G55" i="4"/>
  <c r="L51" i="4"/>
  <c r="O51" i="4"/>
  <c r="AG51" i="3"/>
  <c r="O53" i="4"/>
  <c r="P51" i="4"/>
  <c r="L55" i="4"/>
  <c r="N51" i="4"/>
  <c r="P53" i="4"/>
  <c r="M53" i="4"/>
  <c r="F51" i="4"/>
  <c r="G53" i="4"/>
  <c r="M55" i="4"/>
  <c r="O55" i="4"/>
  <c r="AG53" i="3"/>
  <c r="L53" i="4"/>
  <c r="M51" i="4"/>
  <c r="N53" i="4"/>
  <c r="N55" i="4"/>
  <c r="AE51" i="3"/>
  <c r="AF51" i="3"/>
  <c r="AE55" i="3"/>
  <c r="AF55" i="3"/>
  <c r="F55" i="4"/>
  <c r="AE53" i="3"/>
  <c r="E53" i="4"/>
  <c r="E51" i="4"/>
  <c r="E55" i="4"/>
  <c r="AF53" i="3"/>
  <c r="AD37" i="3"/>
  <c r="AD30" i="3"/>
  <c r="AD23" i="3"/>
  <c r="AD16" i="3"/>
  <c r="AD9" i="3"/>
  <c r="AD49" i="3"/>
  <c r="AD55" i="3" s="1"/>
  <c r="AD50" i="3"/>
  <c r="AD52" i="3"/>
  <c r="Y49" i="3"/>
  <c r="Y55" i="3" s="1"/>
  <c r="AC49" i="3"/>
  <c r="AC55" i="3" s="1"/>
  <c r="Y50" i="3"/>
  <c r="AC50" i="3"/>
  <c r="Y44" i="3"/>
  <c r="AC44" i="3"/>
  <c r="W37" i="3"/>
  <c r="X37" i="3"/>
  <c r="Y37" i="3"/>
  <c r="AC37" i="3"/>
  <c r="Y30" i="3"/>
  <c r="AC30" i="3"/>
  <c r="X23" i="3"/>
  <c r="Y23" i="3"/>
  <c r="AC23" i="3"/>
  <c r="Y16" i="3"/>
  <c r="AC16" i="3"/>
  <c r="Y11" i="3"/>
  <c r="D52" i="2"/>
  <c r="E52" i="2"/>
  <c r="H52" i="2"/>
  <c r="I52" i="2"/>
  <c r="J52" i="2"/>
  <c r="K52" i="2"/>
  <c r="L52" i="2"/>
  <c r="O52" i="2"/>
  <c r="P52" i="2"/>
  <c r="Q52" i="2"/>
  <c r="R52" i="2"/>
  <c r="S52" i="2"/>
  <c r="X52" i="2"/>
  <c r="Y52" i="2"/>
  <c r="Z52" i="2"/>
  <c r="AC52" i="2"/>
  <c r="AD52" i="2"/>
  <c r="C52" i="2"/>
  <c r="D52" i="3"/>
  <c r="E52" i="3"/>
  <c r="H52" i="3"/>
  <c r="I52" i="3"/>
  <c r="J52" i="3"/>
  <c r="K52" i="3"/>
  <c r="L52" i="3"/>
  <c r="O52" i="3"/>
  <c r="P52" i="3"/>
  <c r="Q52" i="3"/>
  <c r="R52" i="3"/>
  <c r="S52" i="3"/>
  <c r="V52" i="3"/>
  <c r="W52" i="3"/>
  <c r="X52" i="3"/>
  <c r="Y52" i="3"/>
  <c r="AC52" i="3"/>
  <c r="C52" i="3"/>
  <c r="X49" i="3"/>
  <c r="X55" i="3" s="1"/>
  <c r="X50" i="3"/>
  <c r="X44" i="3"/>
  <c r="X30" i="3"/>
  <c r="X16" i="3"/>
  <c r="W50" i="3"/>
  <c r="V50" i="3"/>
  <c r="W49" i="3"/>
  <c r="W55" i="3" s="1"/>
  <c r="V49" i="3"/>
  <c r="W44" i="3"/>
  <c r="V44" i="3"/>
  <c r="V37" i="3"/>
  <c r="W30" i="3"/>
  <c r="V30" i="3"/>
  <c r="W23" i="3"/>
  <c r="V23" i="3"/>
  <c r="W16" i="3"/>
  <c r="V16" i="3"/>
  <c r="R44" i="3"/>
  <c r="S44" i="3"/>
  <c r="R37" i="3"/>
  <c r="S37" i="3"/>
  <c r="R30" i="3"/>
  <c r="S30" i="3"/>
  <c r="R23" i="3"/>
  <c r="S23" i="3"/>
  <c r="R16" i="3"/>
  <c r="S16" i="3"/>
  <c r="Q50" i="3"/>
  <c r="R50" i="3"/>
  <c r="S50" i="3"/>
  <c r="R49" i="3"/>
  <c r="R55" i="3" s="1"/>
  <c r="S49" i="3"/>
  <c r="S55" i="3" s="1"/>
  <c r="V53" i="3" l="1"/>
  <c r="V55" i="3"/>
  <c r="AD51" i="3"/>
  <c r="Y53" i="3"/>
  <c r="X53" i="3"/>
  <c r="W53" i="3"/>
  <c r="AC53" i="3"/>
  <c r="AC51" i="3"/>
  <c r="R53" i="3"/>
  <c r="S53" i="3"/>
  <c r="Y51" i="3"/>
  <c r="X51" i="3"/>
  <c r="AD53" i="3"/>
  <c r="S51" i="3"/>
  <c r="R51" i="3"/>
  <c r="V51" i="3"/>
  <c r="W51" i="3"/>
  <c r="AD50" i="2"/>
  <c r="AC50" i="2"/>
  <c r="Z50" i="2"/>
  <c r="Y50" i="2"/>
  <c r="X50" i="2"/>
  <c r="S50" i="2"/>
  <c r="R50" i="2"/>
  <c r="Q50" i="2"/>
  <c r="P50" i="2"/>
  <c r="O50" i="2"/>
  <c r="L50" i="2"/>
  <c r="K50" i="2"/>
  <c r="J50" i="2"/>
  <c r="I50" i="2"/>
  <c r="H50" i="2"/>
  <c r="E50" i="2"/>
  <c r="D50" i="2"/>
  <c r="C50" i="2"/>
  <c r="AD49" i="2"/>
  <c r="AC49" i="2"/>
  <c r="Z49" i="2"/>
  <c r="Y49" i="2"/>
  <c r="X49" i="2"/>
  <c r="S49" i="2"/>
  <c r="R49" i="2"/>
  <c r="Q49" i="2"/>
  <c r="P49" i="2"/>
  <c r="O49" i="2"/>
  <c r="L49" i="2"/>
  <c r="K49" i="2"/>
  <c r="J49" i="2"/>
  <c r="I49" i="2"/>
  <c r="H49" i="2"/>
  <c r="E49" i="2"/>
  <c r="D49" i="2"/>
  <c r="C49" i="2"/>
  <c r="AD44" i="2"/>
  <c r="AC44" i="2"/>
  <c r="Z44" i="2"/>
  <c r="Y44" i="2"/>
  <c r="X44" i="2"/>
  <c r="S44" i="2"/>
  <c r="R44" i="2"/>
  <c r="Q44" i="2"/>
  <c r="P44" i="2"/>
  <c r="O44" i="2"/>
  <c r="L44" i="2"/>
  <c r="K44" i="2"/>
  <c r="J44" i="2"/>
  <c r="I44" i="2"/>
  <c r="H44" i="2"/>
  <c r="E44" i="2"/>
  <c r="D44" i="2"/>
  <c r="C44" i="2"/>
  <c r="AD37" i="2"/>
  <c r="AC37" i="2"/>
  <c r="Z37" i="2"/>
  <c r="Y37" i="2"/>
  <c r="X37" i="2"/>
  <c r="S37" i="2"/>
  <c r="R37" i="2"/>
  <c r="Q37" i="2"/>
  <c r="P37" i="2"/>
  <c r="O37" i="2"/>
  <c r="L37" i="2"/>
  <c r="K37" i="2"/>
  <c r="J37" i="2"/>
  <c r="I37" i="2"/>
  <c r="H37" i="2"/>
  <c r="E37" i="2"/>
  <c r="D37" i="2"/>
  <c r="C37" i="2"/>
  <c r="AD30" i="2"/>
  <c r="AC30" i="2"/>
  <c r="Z30" i="2"/>
  <c r="Y30" i="2"/>
  <c r="X30" i="2"/>
  <c r="S30" i="2"/>
  <c r="R30" i="2"/>
  <c r="Q30" i="2"/>
  <c r="P30" i="2"/>
  <c r="O30" i="2"/>
  <c r="L30" i="2"/>
  <c r="K30" i="2"/>
  <c r="J30" i="2"/>
  <c r="I30" i="2"/>
  <c r="H30" i="2"/>
  <c r="E30" i="2"/>
  <c r="D30" i="2"/>
  <c r="C30" i="2"/>
  <c r="AD23" i="2"/>
  <c r="AC23" i="2"/>
  <c r="Z23" i="2"/>
  <c r="Y23" i="2"/>
  <c r="X23" i="2"/>
  <c r="S23" i="2"/>
  <c r="R23" i="2"/>
  <c r="Q23" i="2"/>
  <c r="P23" i="2"/>
  <c r="O23" i="2"/>
  <c r="L23" i="2"/>
  <c r="K23" i="2"/>
  <c r="J23" i="2"/>
  <c r="I23" i="2"/>
  <c r="H23" i="2"/>
  <c r="E23" i="2"/>
  <c r="D23" i="2"/>
  <c r="C23" i="2"/>
  <c r="AD16" i="2"/>
  <c r="AC16" i="2"/>
  <c r="Z16" i="2"/>
  <c r="Y16" i="2"/>
  <c r="X16" i="2"/>
  <c r="S16" i="2"/>
  <c r="R16" i="2"/>
  <c r="Q16" i="2"/>
  <c r="P16" i="2"/>
  <c r="O16" i="2"/>
  <c r="L16" i="2"/>
  <c r="K16" i="2"/>
  <c r="J16" i="2"/>
  <c r="I16" i="2"/>
  <c r="H16" i="2"/>
  <c r="E16" i="2"/>
  <c r="D16" i="2"/>
  <c r="C16" i="2"/>
  <c r="AD9" i="2"/>
  <c r="AC9" i="2"/>
  <c r="P9" i="2"/>
  <c r="O9" i="2"/>
  <c r="D9" i="2"/>
  <c r="C9" i="2"/>
  <c r="C9" i="3"/>
  <c r="D9" i="3"/>
  <c r="C16" i="3"/>
  <c r="D16" i="3"/>
  <c r="E16" i="3"/>
  <c r="H16" i="3"/>
  <c r="I16" i="3"/>
  <c r="K16" i="3"/>
  <c r="L16" i="3"/>
  <c r="O16" i="3"/>
  <c r="P16" i="3"/>
  <c r="Q16" i="3"/>
  <c r="C23" i="3"/>
  <c r="D23" i="3"/>
  <c r="E23" i="3"/>
  <c r="H23" i="3"/>
  <c r="I23" i="3"/>
  <c r="J23" i="3"/>
  <c r="K23" i="3"/>
  <c r="L23" i="3"/>
  <c r="O23" i="3"/>
  <c r="P23" i="3"/>
  <c r="Q23" i="3"/>
  <c r="C30" i="3"/>
  <c r="D30" i="3"/>
  <c r="E30" i="3"/>
  <c r="H30" i="3"/>
  <c r="I30" i="3"/>
  <c r="K30" i="3"/>
  <c r="L30" i="3"/>
  <c r="O30" i="3"/>
  <c r="P30" i="3"/>
  <c r="Q30" i="3"/>
  <c r="C37" i="3"/>
  <c r="D37" i="3"/>
  <c r="E37" i="3"/>
  <c r="H37" i="3"/>
  <c r="I37" i="3"/>
  <c r="K37" i="3"/>
  <c r="L37" i="3"/>
  <c r="O37" i="3"/>
  <c r="P37" i="3"/>
  <c r="Q37" i="3"/>
  <c r="C44" i="3"/>
  <c r="D44" i="3"/>
  <c r="E44" i="3"/>
  <c r="H44" i="3"/>
  <c r="I44" i="3"/>
  <c r="J44" i="3"/>
  <c r="K44" i="3"/>
  <c r="L44" i="3"/>
  <c r="O44" i="3"/>
  <c r="P44" i="3"/>
  <c r="Q44" i="3"/>
  <c r="C49" i="3"/>
  <c r="D49" i="3"/>
  <c r="E49" i="3"/>
  <c r="H49" i="3"/>
  <c r="I49" i="3"/>
  <c r="J49" i="3"/>
  <c r="K49" i="3"/>
  <c r="L49" i="3"/>
  <c r="O49" i="3"/>
  <c r="P49" i="3"/>
  <c r="Q49" i="3"/>
  <c r="C50" i="3"/>
  <c r="D50" i="3"/>
  <c r="E50" i="3"/>
  <c r="H50" i="3"/>
  <c r="I50" i="3"/>
  <c r="J50" i="3"/>
  <c r="K50" i="3"/>
  <c r="L50" i="3"/>
  <c r="O50" i="3"/>
  <c r="P50" i="3"/>
  <c r="X53" i="2" l="1"/>
  <c r="X55" i="2"/>
  <c r="H53" i="3"/>
  <c r="H55" i="3"/>
  <c r="K53" i="2"/>
  <c r="K55" i="2"/>
  <c r="Y53" i="2"/>
  <c r="Y55" i="2"/>
  <c r="I53" i="3"/>
  <c r="I55" i="3"/>
  <c r="J53" i="2"/>
  <c r="J55" i="2"/>
  <c r="Q53" i="3"/>
  <c r="Q55" i="3"/>
  <c r="E53" i="3"/>
  <c r="E55" i="3"/>
  <c r="L53" i="2"/>
  <c r="L55" i="2"/>
  <c r="Z53" i="2"/>
  <c r="Z55" i="2"/>
  <c r="O53" i="2"/>
  <c r="O55" i="2"/>
  <c r="O53" i="3"/>
  <c r="O55" i="3"/>
  <c r="C53" i="3"/>
  <c r="C55" i="3"/>
  <c r="D53" i="2"/>
  <c r="D55" i="2"/>
  <c r="P53" i="2"/>
  <c r="P55" i="2"/>
  <c r="AD53" i="2"/>
  <c r="AD55" i="2"/>
  <c r="P53" i="3"/>
  <c r="P55" i="3"/>
  <c r="C53" i="2"/>
  <c r="C55" i="2"/>
  <c r="L53" i="3"/>
  <c r="L55" i="3"/>
  <c r="E53" i="2"/>
  <c r="E55" i="2"/>
  <c r="Q53" i="2"/>
  <c r="Q55" i="2"/>
  <c r="D53" i="3"/>
  <c r="D55" i="3"/>
  <c r="AC53" i="2"/>
  <c r="AC55" i="2"/>
  <c r="K53" i="3"/>
  <c r="K55" i="3"/>
  <c r="H53" i="2"/>
  <c r="H55" i="2"/>
  <c r="R53" i="2"/>
  <c r="R55" i="2"/>
  <c r="J53" i="3"/>
  <c r="J55" i="3"/>
  <c r="I53" i="2"/>
  <c r="I55" i="2"/>
  <c r="S53" i="2"/>
  <c r="S55" i="2"/>
  <c r="P51" i="3"/>
  <c r="E51" i="2"/>
  <c r="I51" i="2"/>
  <c r="Q51" i="2"/>
  <c r="S51" i="2"/>
  <c r="K51" i="2"/>
  <c r="Y51" i="2"/>
  <c r="L51" i="2"/>
  <c r="Z51" i="2"/>
  <c r="H51" i="2"/>
  <c r="R51" i="2"/>
  <c r="J51" i="2"/>
  <c r="X51" i="2"/>
  <c r="C51" i="2"/>
  <c r="O51" i="2"/>
  <c r="AC51" i="2"/>
  <c r="D51" i="2"/>
  <c r="P51" i="2"/>
  <c r="AD51" i="2"/>
  <c r="Q51" i="3"/>
  <c r="E51" i="3"/>
  <c r="D51" i="3"/>
  <c r="I51" i="3"/>
  <c r="L51" i="3"/>
  <c r="O51" i="3"/>
  <c r="C51" i="3"/>
  <c r="H51" i="3"/>
  <c r="J51" i="3"/>
  <c r="K51" i="3"/>
</calcChain>
</file>

<file path=xl/sharedStrings.xml><?xml version="1.0" encoding="utf-8"?>
<sst xmlns="http://schemas.openxmlformats.org/spreadsheetml/2006/main" count="1054" uniqueCount="82">
  <si>
    <t>Rosario. Marzo 2023</t>
  </si>
  <si>
    <t>Semana Epidemiológica</t>
  </si>
  <si>
    <t>Semana 9</t>
  </si>
  <si>
    <t>Semana 10</t>
  </si>
  <si>
    <t>Semana 11</t>
  </si>
  <si>
    <t>Semana 12</t>
  </si>
  <si>
    <t>Semana 13</t>
  </si>
  <si>
    <t>Distrito</t>
  </si>
  <si>
    <t>M</t>
  </si>
  <si>
    <t>J</t>
  </si>
  <si>
    <t>V</t>
  </si>
  <si>
    <t>S</t>
  </si>
  <si>
    <t>D</t>
  </si>
  <si>
    <t>L</t>
  </si>
  <si>
    <t>CENTRO</t>
  </si>
  <si>
    <t>Total</t>
  </si>
  <si>
    <t>NOROESTE</t>
  </si>
  <si>
    <t>NORTE</t>
  </si>
  <si>
    <t>OESTE</t>
  </si>
  <si>
    <t>SUDOESTE</t>
  </si>
  <si>
    <t>SUR</t>
  </si>
  <si>
    <t>Dengue</t>
  </si>
  <si>
    <t>% Dengue</t>
  </si>
  <si>
    <t>Semana 5</t>
  </si>
  <si>
    <t>Rosario. Febrero 2023</t>
  </si>
  <si>
    <t>Semana 6</t>
  </si>
  <si>
    <t>Semana 7</t>
  </si>
  <si>
    <t>Semana 8</t>
  </si>
  <si>
    <t>Chikungunya</t>
  </si>
  <si>
    <t>% Chikungunya</t>
  </si>
  <si>
    <t>Febriles</t>
  </si>
  <si>
    <t>% Febriles</t>
  </si>
  <si>
    <t>Total de consultas en Centros de Salud Municipales por fiebre, dengue y sospecha dengue, chikungunya y sospecha chikungunya según distrito. Semana epidemiológica</t>
  </si>
  <si>
    <t>Rosario. Abril 2023</t>
  </si>
  <si>
    <t>Semana 14</t>
  </si>
  <si>
    <t>Semana 15</t>
  </si>
  <si>
    <t>Semana 16</t>
  </si>
  <si>
    <t>Semana 17</t>
  </si>
  <si>
    <t>Semana 18</t>
  </si>
  <si>
    <t>Rosario. Mayo 2023</t>
  </si>
  <si>
    <t>Semana 22</t>
  </si>
  <si>
    <t>Semana 19</t>
  </si>
  <si>
    <t>Semana 20</t>
  </si>
  <si>
    <t>Semana 21</t>
  </si>
  <si>
    <t>Rosario. Junio 2023</t>
  </si>
  <si>
    <t>Semana 23</t>
  </si>
  <si>
    <t>Semana 24</t>
  </si>
  <si>
    <t>Semana 25</t>
  </si>
  <si>
    <t>Semana 26</t>
  </si>
  <si>
    <t>Semana 27</t>
  </si>
  <si>
    <t>Rosario. Julio 2023</t>
  </si>
  <si>
    <t>Semana 28</t>
  </si>
  <si>
    <t>Actualizado al 30/05/2023</t>
  </si>
  <si>
    <t>paro nacional</t>
  </si>
  <si>
    <t>Rosario. Agosto 2023</t>
  </si>
  <si>
    <t>Semana 31</t>
  </si>
  <si>
    <t>Semana 32</t>
  </si>
  <si>
    <t>Semana 33</t>
  </si>
  <si>
    <t>Semana 34</t>
  </si>
  <si>
    <t>Semana 35</t>
  </si>
  <si>
    <t>Rosario. Septiembre 2023</t>
  </si>
  <si>
    <t>Semana 36</t>
  </si>
  <si>
    <t>Semana 37</t>
  </si>
  <si>
    <t>Semana 38</t>
  </si>
  <si>
    <t>Semana 39</t>
  </si>
  <si>
    <t>Rosario. Octubre 2023</t>
  </si>
  <si>
    <t>Semana 40</t>
  </si>
  <si>
    <t>Semana 41</t>
  </si>
  <si>
    <t>Semana 42</t>
  </si>
  <si>
    <t>Semana 43</t>
  </si>
  <si>
    <t>Semana 44</t>
  </si>
  <si>
    <t>Rosario. Noviembre 2023</t>
  </si>
  <si>
    <t>Semana 45</t>
  </si>
  <si>
    <t>Semana 46</t>
  </si>
  <si>
    <t>Semana 47</t>
  </si>
  <si>
    <t>Semana 48</t>
  </si>
  <si>
    <t>Rosario. Diciembre 2023</t>
  </si>
  <si>
    <t>Semana 49</t>
  </si>
  <si>
    <t>Semana 50</t>
  </si>
  <si>
    <t>Semana 51</t>
  </si>
  <si>
    <t>Semana 52</t>
  </si>
  <si>
    <t>Semana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</si>
</sst>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Tahoma"/>
      <family val="2"/>
      <charset val="1"/>
    </font>
    <font>
      <b/>
      <sz val="10"/>
      <name val="Tahoma"/>
      <family val="2"/>
      <charset val="1"/>
    </font>
    <font>
      <sz val="10"/>
      <name val="Tahoma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Tahoma"/>
      <family val="2"/>
      <charset val="1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D9D9D9"/>
        <bgColor rgb="FFCCCCFF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rgb="FFD9D9D9"/>
        <bgColor rgb="FFCCFFCC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14999847407452621"/>
        <bgColor rgb="FFCCFFCC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rgb="FF003300"/>
      </bottom>
      <diagonal/>
    </border>
    <border>
      <left/>
      <right/>
      <top/>
      <bottom style="hair">
        <color rgb="FF003300"/>
      </bottom>
      <diagonal/>
    </border>
    <border>
      <left/>
      <right style="medium">
        <color auto="1"/>
      </right>
      <top/>
      <bottom style="hair">
        <color rgb="FF003300"/>
      </bottom>
      <diagonal/>
    </border>
    <border>
      <left style="medium">
        <color auto="1"/>
      </left>
      <right/>
      <top style="medium">
        <color rgb="FF003300"/>
      </top>
      <bottom/>
      <diagonal/>
    </border>
    <border>
      <left/>
      <right/>
      <top style="medium">
        <color rgb="FF003300"/>
      </top>
      <bottom/>
      <diagonal/>
    </border>
    <border>
      <left/>
      <right style="medium">
        <color auto="1"/>
      </right>
      <top style="medium">
        <color rgb="FF003300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199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2" applyFill="1"/>
    <xf numFmtId="0" fontId="1" fillId="0" borderId="0" xfId="2"/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3" borderId="10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2" borderId="11" xfId="2" applyFont="1" applyFill="1" applyBorder="1" applyAlignment="1">
      <alignment horizontal="center" vertical="center"/>
    </xf>
    <xf numFmtId="0" fontId="2" fillId="4" borderId="11" xfId="2" applyFont="1" applyFill="1" applyBorder="1" applyAlignment="1">
      <alignment horizontal="center" vertical="center"/>
    </xf>
    <xf numFmtId="0" fontId="2" fillId="5" borderId="12" xfId="2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center" vertical="center"/>
    </xf>
    <xf numFmtId="0" fontId="2" fillId="6" borderId="11" xfId="2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vertical="center"/>
    </xf>
    <xf numFmtId="0" fontId="2" fillId="2" borderId="0" xfId="2" applyFont="1" applyFill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0" fontId="2" fillId="6" borderId="0" xfId="2" applyFont="1" applyFill="1" applyAlignment="1">
      <alignment horizontal="center" vertical="center"/>
    </xf>
    <xf numFmtId="0" fontId="2" fillId="5" borderId="13" xfId="2" applyFont="1" applyFill="1" applyBorder="1" applyAlignment="1">
      <alignment horizontal="center" vertical="center"/>
    </xf>
    <xf numFmtId="0" fontId="2" fillId="5" borderId="14" xfId="2" applyFont="1" applyFill="1" applyBorder="1" applyAlignment="1">
      <alignment horizontal="center" vertical="center"/>
    </xf>
    <xf numFmtId="164" fontId="2" fillId="7" borderId="0" xfId="2" applyNumberFormat="1" applyFont="1" applyFill="1" applyAlignment="1">
      <alignment horizontal="center" vertical="center"/>
    </xf>
    <xf numFmtId="164" fontId="2" fillId="6" borderId="0" xfId="2" applyNumberFormat="1" applyFont="1" applyFill="1" applyAlignment="1">
      <alignment horizontal="center" vertical="center"/>
    </xf>
    <xf numFmtId="164" fontId="2" fillId="5" borderId="14" xfId="2" applyNumberFormat="1" applyFont="1" applyFill="1" applyBorder="1" applyAlignment="1">
      <alignment horizontal="center" vertical="center"/>
    </xf>
    <xf numFmtId="164" fontId="2" fillId="2" borderId="0" xfId="2" applyNumberFormat="1" applyFont="1" applyFill="1" applyAlignment="1">
      <alignment horizontal="center" vertical="center"/>
    </xf>
    <xf numFmtId="164" fontId="2" fillId="8" borderId="0" xfId="2" applyNumberFormat="1" applyFont="1" applyFill="1" applyAlignment="1">
      <alignment horizontal="center" vertical="center"/>
    </xf>
    <xf numFmtId="0" fontId="3" fillId="2" borderId="2" xfId="1" applyFont="1" applyFill="1" applyBorder="1" applyAlignment="1">
      <alignment vertical="center"/>
    </xf>
    <xf numFmtId="0" fontId="2" fillId="2" borderId="15" xfId="1" applyFont="1" applyFill="1" applyBorder="1" applyAlignment="1">
      <alignment vertical="center"/>
    </xf>
    <xf numFmtId="0" fontId="4" fillId="2" borderId="15" xfId="2" applyFont="1" applyFill="1" applyBorder="1" applyAlignment="1">
      <alignment horizontal="center" vertical="center"/>
    </xf>
    <xf numFmtId="0" fontId="4" fillId="6" borderId="15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16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6" borderId="0" xfId="2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7" xfId="1" applyFont="1" applyFill="1" applyBorder="1" applyAlignment="1">
      <alignment vertical="center"/>
    </xf>
    <xf numFmtId="0" fontId="2" fillId="2" borderId="18" xfId="1" applyFont="1" applyFill="1" applyBorder="1" applyAlignment="1">
      <alignment vertical="center"/>
    </xf>
    <xf numFmtId="164" fontId="4" fillId="2" borderId="18" xfId="2" applyNumberFormat="1" applyFont="1" applyFill="1" applyBorder="1" applyAlignment="1">
      <alignment horizontal="center" vertical="center"/>
    </xf>
    <xf numFmtId="164" fontId="4" fillId="6" borderId="18" xfId="2" applyNumberFormat="1" applyFont="1" applyFill="1" applyBorder="1" applyAlignment="1">
      <alignment horizontal="center" vertical="center"/>
    </xf>
    <xf numFmtId="164" fontId="2" fillId="5" borderId="17" xfId="2" applyNumberFormat="1" applyFont="1" applyFill="1" applyBorder="1" applyAlignment="1">
      <alignment horizontal="center" vertical="center"/>
    </xf>
    <xf numFmtId="164" fontId="2" fillId="5" borderId="19" xfId="2" applyNumberFormat="1" applyFont="1" applyFill="1" applyBorder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4" fontId="4" fillId="6" borderId="0" xfId="2" applyNumberFormat="1" applyFont="1" applyFill="1" applyAlignment="1">
      <alignment horizontal="center" vertical="center"/>
    </xf>
    <xf numFmtId="164" fontId="2" fillId="5" borderId="13" xfId="2" applyNumberFormat="1" applyFont="1" applyFill="1" applyBorder="1" applyAlignment="1">
      <alignment horizontal="center" vertical="center"/>
    </xf>
    <xf numFmtId="0" fontId="0" fillId="0" borderId="18" xfId="0" applyBorder="1"/>
    <xf numFmtId="0" fontId="3" fillId="2" borderId="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1" fontId="2" fillId="2" borderId="0" xfId="2" applyNumberFormat="1" applyFont="1" applyFill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164" fontId="4" fillId="4" borderId="0" xfId="2" applyNumberFormat="1" applyFont="1" applyFill="1" applyAlignment="1">
      <alignment horizontal="center" vertical="center"/>
    </xf>
    <xf numFmtId="164" fontId="4" fillId="4" borderId="18" xfId="2" applyNumberFormat="1" applyFont="1" applyFill="1" applyBorder="1" applyAlignment="1">
      <alignment horizontal="center" vertical="center"/>
    </xf>
    <xf numFmtId="0" fontId="4" fillId="6" borderId="11" xfId="2" applyFont="1" applyFill="1" applyBorder="1" applyAlignment="1">
      <alignment horizontal="center" vertical="center"/>
    </xf>
    <xf numFmtId="164" fontId="4" fillId="8" borderId="0" xfId="2" applyNumberFormat="1" applyFont="1" applyFill="1" applyAlignment="1">
      <alignment horizontal="center" vertical="center"/>
    </xf>
    <xf numFmtId="0" fontId="2" fillId="5" borderId="0" xfId="2" applyFont="1" applyFill="1" applyAlignment="1">
      <alignment horizontal="center" vertical="center"/>
    </xf>
    <xf numFmtId="164" fontId="2" fillId="6" borderId="14" xfId="2" applyNumberFormat="1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0" fontId="4" fillId="6" borderId="16" xfId="2" applyFont="1" applyFill="1" applyBorder="1" applyAlignment="1">
      <alignment horizontal="center" vertical="center"/>
    </xf>
    <xf numFmtId="164" fontId="4" fillId="6" borderId="14" xfId="2" applyNumberFormat="1" applyFont="1" applyFill="1" applyBorder="1" applyAlignment="1">
      <alignment horizontal="center" vertical="center"/>
    </xf>
    <xf numFmtId="164" fontId="4" fillId="6" borderId="19" xfId="2" applyNumberFormat="1" applyFont="1" applyFill="1" applyBorder="1" applyAlignment="1">
      <alignment horizontal="center" vertical="center"/>
    </xf>
    <xf numFmtId="0" fontId="2" fillId="5" borderId="17" xfId="2" applyFont="1" applyFill="1" applyBorder="1" applyAlignment="1">
      <alignment horizontal="center" vertical="center"/>
    </xf>
    <xf numFmtId="0" fontId="2" fillId="6" borderId="19" xfId="2" applyFont="1" applyFill="1" applyBorder="1" applyAlignment="1">
      <alignment horizontal="center" vertical="center"/>
    </xf>
    <xf numFmtId="0" fontId="2" fillId="6" borderId="18" xfId="2" applyFont="1" applyFill="1" applyBorder="1" applyAlignment="1">
      <alignment horizontal="center" vertical="center"/>
    </xf>
    <xf numFmtId="0" fontId="4" fillId="4" borderId="11" xfId="2" applyFont="1" applyFill="1" applyBorder="1" applyAlignment="1">
      <alignment horizontal="center" vertical="center"/>
    </xf>
    <xf numFmtId="164" fontId="4" fillId="7" borderId="0" xfId="2" applyNumberFormat="1" applyFont="1" applyFill="1" applyAlignment="1">
      <alignment horizontal="center" vertical="center"/>
    </xf>
    <xf numFmtId="0" fontId="3" fillId="2" borderId="21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1" fillId="9" borderId="2" xfId="5" applyFill="1" applyBorder="1" applyAlignment="1">
      <alignment horizontal="center" vertical="center"/>
    </xf>
    <xf numFmtId="0" fontId="1" fillId="9" borderId="15" xfId="5" applyFill="1" applyBorder="1" applyAlignment="1">
      <alignment horizontal="center" vertical="center"/>
    </xf>
    <xf numFmtId="0" fontId="1" fillId="10" borderId="15" xfId="5" applyFill="1" applyBorder="1" applyAlignment="1">
      <alignment horizontal="center" vertical="center"/>
    </xf>
    <xf numFmtId="0" fontId="1" fillId="10" borderId="2" xfId="5" applyFill="1" applyBorder="1" applyAlignment="1">
      <alignment horizontal="center" vertical="center"/>
    </xf>
    <xf numFmtId="0" fontId="1" fillId="2" borderId="15" xfId="5" applyFill="1" applyBorder="1" applyAlignment="1">
      <alignment horizontal="center" vertical="center"/>
    </xf>
    <xf numFmtId="0" fontId="1" fillId="10" borderId="16" xfId="5" applyFill="1" applyBorder="1" applyAlignment="1">
      <alignment horizontal="center" vertical="center"/>
    </xf>
    <xf numFmtId="0" fontId="1" fillId="10" borderId="0" xfId="5" applyFill="1" applyAlignment="1">
      <alignment horizontal="center" vertical="center"/>
    </xf>
    <xf numFmtId="0" fontId="1" fillId="4" borderId="15" xfId="5" applyFill="1" applyBorder="1" applyAlignment="1">
      <alignment horizontal="center" vertical="center"/>
    </xf>
    <xf numFmtId="0" fontId="1" fillId="9" borderId="22" xfId="5" applyFill="1" applyBorder="1" applyAlignment="1">
      <alignment horizontal="center"/>
    </xf>
    <xf numFmtId="0" fontId="1" fillId="9" borderId="23" xfId="5" applyFill="1" applyBorder="1" applyAlignment="1">
      <alignment horizontal="center"/>
    </xf>
    <xf numFmtId="0" fontId="1" fillId="10" borderId="23" xfId="5" applyFill="1" applyBorder="1" applyAlignment="1">
      <alignment horizontal="center"/>
    </xf>
    <xf numFmtId="0" fontId="1" fillId="10" borderId="22" xfId="5" applyFill="1" applyBorder="1" applyAlignment="1">
      <alignment horizontal="center"/>
    </xf>
    <xf numFmtId="0" fontId="1" fillId="2" borderId="23" xfId="5" applyFill="1" applyBorder="1" applyAlignment="1">
      <alignment horizontal="center" vertical="center"/>
    </xf>
    <xf numFmtId="0" fontId="1" fillId="2" borderId="23" xfId="5" applyFill="1" applyBorder="1" applyAlignment="1">
      <alignment horizontal="center"/>
    </xf>
    <xf numFmtId="0" fontId="1" fillId="10" borderId="24" xfId="5" applyFill="1" applyBorder="1" applyAlignment="1">
      <alignment horizontal="center"/>
    </xf>
    <xf numFmtId="0" fontId="1" fillId="4" borderId="23" xfId="5" applyFill="1" applyBorder="1" applyAlignment="1">
      <alignment horizontal="center"/>
    </xf>
    <xf numFmtId="164" fontId="1" fillId="9" borderId="13" xfId="5" applyNumberFormat="1" applyFill="1" applyBorder="1" applyAlignment="1">
      <alignment horizontal="center"/>
    </xf>
    <xf numFmtId="164" fontId="1" fillId="9" borderId="0" xfId="5" applyNumberFormat="1" applyFill="1" applyAlignment="1">
      <alignment horizontal="center"/>
    </xf>
    <xf numFmtId="164" fontId="1" fillId="10" borderId="0" xfId="5" applyNumberFormat="1" applyFill="1" applyAlignment="1">
      <alignment horizontal="center"/>
    </xf>
    <xf numFmtId="164" fontId="1" fillId="10" borderId="13" xfId="5" applyNumberFormat="1" applyFill="1" applyBorder="1" applyAlignment="1">
      <alignment horizontal="center"/>
    </xf>
    <xf numFmtId="164" fontId="1" fillId="2" borderId="0" xfId="5" applyNumberFormat="1" applyFill="1" applyAlignment="1">
      <alignment horizontal="center"/>
    </xf>
    <xf numFmtId="164" fontId="1" fillId="10" borderId="14" xfId="5" applyNumberFormat="1" applyFill="1" applyBorder="1" applyAlignment="1">
      <alignment horizontal="center"/>
    </xf>
    <xf numFmtId="164" fontId="1" fillId="4" borderId="0" xfId="5" applyNumberFormat="1" applyFill="1" applyAlignment="1">
      <alignment horizontal="center"/>
    </xf>
    <xf numFmtId="0" fontId="1" fillId="9" borderId="13" xfId="5" applyFill="1" applyBorder="1" applyAlignment="1">
      <alignment horizontal="center"/>
    </xf>
    <xf numFmtId="0" fontId="1" fillId="9" borderId="0" xfId="5" applyFill="1" applyAlignment="1">
      <alignment horizontal="center"/>
    </xf>
    <xf numFmtId="0" fontId="1" fillId="10" borderId="0" xfId="5" applyFill="1" applyAlignment="1">
      <alignment horizontal="center"/>
    </xf>
    <xf numFmtId="0" fontId="1" fillId="10" borderId="13" xfId="5" applyFill="1" applyBorder="1" applyAlignment="1">
      <alignment horizontal="center"/>
    </xf>
    <xf numFmtId="0" fontId="1" fillId="2" borderId="0" xfId="5" applyFill="1" applyAlignment="1">
      <alignment horizontal="center"/>
    </xf>
    <xf numFmtId="0" fontId="1" fillId="10" borderId="14" xfId="5" applyFill="1" applyBorder="1" applyAlignment="1">
      <alignment horizontal="center"/>
    </xf>
    <xf numFmtId="0" fontId="1" fillId="4" borderId="0" xfId="5" applyFill="1" applyAlignment="1">
      <alignment horizontal="center"/>
    </xf>
    <xf numFmtId="164" fontId="1" fillId="9" borderId="17" xfId="5" applyNumberFormat="1" applyFill="1" applyBorder="1" applyAlignment="1">
      <alignment horizontal="center" vertical="center"/>
    </xf>
    <xf numFmtId="164" fontId="1" fillId="9" borderId="18" xfId="5" applyNumberFormat="1" applyFill="1" applyBorder="1" applyAlignment="1">
      <alignment horizontal="center" vertical="center"/>
    </xf>
    <xf numFmtId="164" fontId="1" fillId="2" borderId="18" xfId="5" applyNumberFormat="1" applyFill="1" applyBorder="1" applyAlignment="1">
      <alignment horizontal="center" vertical="center"/>
    </xf>
    <xf numFmtId="164" fontId="1" fillId="2" borderId="0" xfId="5" applyNumberFormat="1" applyFill="1" applyAlignment="1">
      <alignment horizontal="center" vertical="center"/>
    </xf>
    <xf numFmtId="164" fontId="1" fillId="4" borderId="0" xfId="5" applyNumberFormat="1" applyFill="1" applyAlignment="1">
      <alignment horizontal="center" vertical="center"/>
    </xf>
    <xf numFmtId="0" fontId="1" fillId="9" borderId="25" xfId="5" applyFill="1" applyBorder="1" applyAlignment="1">
      <alignment horizontal="center" vertical="center"/>
    </xf>
    <xf numFmtId="0" fontId="1" fillId="9" borderId="26" xfId="5" applyFill="1" applyBorder="1" applyAlignment="1">
      <alignment horizontal="center" vertical="center"/>
    </xf>
    <xf numFmtId="0" fontId="1" fillId="10" borderId="26" xfId="5" applyFill="1" applyBorder="1" applyAlignment="1">
      <alignment horizontal="center" vertical="center"/>
    </xf>
    <xf numFmtId="0" fontId="1" fillId="10" borderId="25" xfId="5" applyFill="1" applyBorder="1" applyAlignment="1">
      <alignment horizontal="center" vertical="center"/>
    </xf>
    <xf numFmtId="0" fontId="1" fillId="2" borderId="26" xfId="5" applyFill="1" applyBorder="1" applyAlignment="1">
      <alignment horizontal="center" vertical="center"/>
    </xf>
    <xf numFmtId="0" fontId="1" fillId="10" borderId="27" xfId="5" applyFill="1" applyBorder="1" applyAlignment="1">
      <alignment horizontal="center" vertical="center"/>
    </xf>
    <xf numFmtId="0" fontId="1" fillId="4" borderId="26" xfId="5" applyFill="1" applyBorder="1" applyAlignment="1">
      <alignment horizontal="center" vertical="center"/>
    </xf>
    <xf numFmtId="164" fontId="1" fillId="10" borderId="18" xfId="5" applyNumberFormat="1" applyFill="1" applyBorder="1" applyAlignment="1">
      <alignment horizontal="center" vertical="center"/>
    </xf>
    <xf numFmtId="164" fontId="1" fillId="10" borderId="17" xfId="5" applyNumberFormat="1" applyFill="1" applyBorder="1" applyAlignment="1">
      <alignment horizontal="center" vertical="center"/>
    </xf>
    <xf numFmtId="164" fontId="1" fillId="4" borderId="18" xfId="5" applyNumberFormat="1" applyFill="1" applyBorder="1" applyAlignment="1">
      <alignment horizontal="center" vertical="center"/>
    </xf>
    <xf numFmtId="0" fontId="1" fillId="10" borderId="18" xfId="5" applyFill="1" applyBorder="1" applyAlignment="1">
      <alignment horizontal="center"/>
    </xf>
    <xf numFmtId="0" fontId="1" fillId="10" borderId="19" xfId="5" applyFill="1" applyBorder="1" applyAlignment="1">
      <alignment horizontal="center"/>
    </xf>
    <xf numFmtId="0" fontId="1" fillId="9" borderId="13" xfId="5" applyFill="1" applyBorder="1" applyAlignment="1">
      <alignment horizontal="center" vertical="center"/>
    </xf>
    <xf numFmtId="0" fontId="1" fillId="9" borderId="0" xfId="5" applyFill="1" applyAlignment="1">
      <alignment horizontal="center" vertical="center"/>
    </xf>
    <xf numFmtId="0" fontId="1" fillId="10" borderId="13" xfId="5" applyFill="1" applyBorder="1" applyAlignment="1">
      <alignment horizontal="center" vertical="center"/>
    </xf>
    <xf numFmtId="0" fontId="1" fillId="2" borderId="0" xfId="5" applyFill="1" applyAlignment="1">
      <alignment horizontal="center" vertical="center"/>
    </xf>
    <xf numFmtId="0" fontId="1" fillId="10" borderId="14" xfId="5" applyFill="1" applyBorder="1" applyAlignment="1">
      <alignment horizontal="center" vertical="center"/>
    </xf>
    <xf numFmtId="0" fontId="1" fillId="4" borderId="0" xfId="5" applyFill="1" applyAlignment="1">
      <alignment horizontal="center" vertical="center"/>
    </xf>
    <xf numFmtId="0" fontId="2" fillId="6" borderId="15" xfId="2" applyFont="1" applyFill="1" applyBorder="1" applyAlignment="1">
      <alignment horizontal="center" vertical="center"/>
    </xf>
    <xf numFmtId="0" fontId="2" fillId="5" borderId="18" xfId="2" applyFont="1" applyFill="1" applyBorder="1" applyAlignment="1">
      <alignment horizontal="center" vertical="center"/>
    </xf>
    <xf numFmtId="0" fontId="2" fillId="11" borderId="12" xfId="2" applyFont="1" applyFill="1" applyBorder="1" applyAlignment="1">
      <alignment horizontal="center" vertical="center"/>
    </xf>
    <xf numFmtId="0" fontId="2" fillId="11" borderId="10" xfId="2" applyFont="1" applyFill="1" applyBorder="1" applyAlignment="1">
      <alignment horizontal="center" vertical="center"/>
    </xf>
    <xf numFmtId="0" fontId="2" fillId="11" borderId="13" xfId="2" applyFont="1" applyFill="1" applyBorder="1" applyAlignment="1">
      <alignment horizontal="center" vertical="center"/>
    </xf>
    <xf numFmtId="164" fontId="2" fillId="8" borderId="13" xfId="2" applyNumberFormat="1" applyFont="1" applyFill="1" applyBorder="1" applyAlignment="1">
      <alignment horizontal="center" vertical="center"/>
    </xf>
    <xf numFmtId="164" fontId="2" fillId="6" borderId="13" xfId="2" applyNumberFormat="1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0" fontId="4" fillId="6" borderId="13" xfId="2" applyFont="1" applyFill="1" applyBorder="1" applyAlignment="1">
      <alignment horizontal="center" vertical="center"/>
    </xf>
    <xf numFmtId="164" fontId="4" fillId="6" borderId="13" xfId="2" applyNumberFormat="1" applyFont="1" applyFill="1" applyBorder="1" applyAlignment="1">
      <alignment horizontal="center" vertical="center"/>
    </xf>
    <xf numFmtId="164" fontId="4" fillId="6" borderId="17" xfId="2" applyNumberFormat="1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164" fontId="7" fillId="2" borderId="18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0" xfId="0" applyFont="1"/>
    <xf numFmtId="0" fontId="3" fillId="2" borderId="20" xfId="4" applyFont="1" applyFill="1" applyBorder="1" applyAlignment="1">
      <alignment horizontal="center" vertical="center"/>
    </xf>
    <xf numFmtId="1" fontId="2" fillId="2" borderId="17" xfId="1" applyNumberFormat="1" applyFont="1" applyFill="1" applyBorder="1" applyAlignment="1">
      <alignment vertical="center"/>
    </xf>
    <xf numFmtId="1" fontId="2" fillId="2" borderId="18" xfId="1" applyNumberFormat="1" applyFont="1" applyFill="1" applyBorder="1" applyAlignment="1">
      <alignment vertical="center"/>
    </xf>
    <xf numFmtId="164" fontId="2" fillId="6" borderId="7" xfId="2" applyNumberFormat="1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0" fontId="2" fillId="5" borderId="9" xfId="2" applyFont="1" applyFill="1" applyBorder="1" applyAlignment="1">
      <alignment horizontal="center" vertical="center"/>
    </xf>
    <xf numFmtId="0" fontId="3" fillId="2" borderId="28" xfId="4" applyFont="1" applyFill="1" applyBorder="1" applyAlignment="1">
      <alignment horizontal="center" vertical="center"/>
    </xf>
    <xf numFmtId="0" fontId="3" fillId="2" borderId="29" xfId="4" applyFont="1" applyFill="1" applyBorder="1" applyAlignment="1">
      <alignment horizontal="center" vertical="center"/>
    </xf>
    <xf numFmtId="0" fontId="1" fillId="12" borderId="0" xfId="5" applyFill="1" applyAlignment="1">
      <alignment horizontal="center" vertical="center"/>
    </xf>
    <xf numFmtId="0" fontId="1" fillId="12" borderId="13" xfId="5" applyFill="1" applyBorder="1" applyAlignment="1">
      <alignment horizontal="center" vertical="center"/>
    </xf>
    <xf numFmtId="0" fontId="1" fillId="12" borderId="23" xfId="5" applyFill="1" applyBorder="1" applyAlignment="1">
      <alignment horizontal="center"/>
    </xf>
    <xf numFmtId="0" fontId="1" fillId="12" borderId="22" xfId="5" applyFill="1" applyBorder="1" applyAlignment="1">
      <alignment horizontal="center"/>
    </xf>
    <xf numFmtId="164" fontId="1" fillId="12" borderId="0" xfId="5" applyNumberFormat="1" applyFill="1" applyAlignment="1">
      <alignment horizontal="center"/>
    </xf>
    <xf numFmtId="164" fontId="1" fillId="12" borderId="13" xfId="5" applyNumberFormat="1" applyFill="1" applyBorder="1" applyAlignment="1">
      <alignment horizontal="center"/>
    </xf>
    <xf numFmtId="0" fontId="1" fillId="12" borderId="0" xfId="5" applyFill="1" applyAlignment="1">
      <alignment horizontal="center"/>
    </xf>
    <xf numFmtId="0" fontId="1" fillId="12" borderId="13" xfId="5" applyFill="1" applyBorder="1" applyAlignment="1">
      <alignment horizontal="center"/>
    </xf>
    <xf numFmtId="0" fontId="1" fillId="12" borderId="26" xfId="5" applyFill="1" applyBorder="1" applyAlignment="1">
      <alignment horizontal="center" vertical="center"/>
    </xf>
    <xf numFmtId="0" fontId="1" fillId="12" borderId="25" xfId="5" applyFill="1" applyBorder="1" applyAlignment="1">
      <alignment horizontal="center" vertical="center"/>
    </xf>
    <xf numFmtId="164" fontId="1" fillId="12" borderId="18" xfId="5" applyNumberFormat="1" applyFill="1" applyBorder="1" applyAlignment="1">
      <alignment horizontal="center" vertical="center"/>
    </xf>
    <xf numFmtId="164" fontId="1" fillId="12" borderId="17" xfId="5" applyNumberFormat="1" applyFill="1" applyBorder="1" applyAlignment="1">
      <alignment horizontal="center" vertical="center"/>
    </xf>
    <xf numFmtId="0" fontId="1" fillId="12" borderId="2" xfId="5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3" fillId="2" borderId="2" xfId="4" applyFont="1" applyFill="1" applyBorder="1" applyAlignment="1">
      <alignment horizontal="center" vertical="center"/>
    </xf>
    <xf numFmtId="0" fontId="3" fillId="2" borderId="13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/>
    </xf>
    <xf numFmtId="0" fontId="1" fillId="9" borderId="16" xfId="5" applyFill="1" applyBorder="1" applyAlignment="1">
      <alignment horizontal="center" vertical="center"/>
    </xf>
    <xf numFmtId="0" fontId="1" fillId="2" borderId="22" xfId="5" applyFill="1" applyBorder="1" applyAlignment="1">
      <alignment horizontal="center"/>
    </xf>
    <xf numFmtId="0" fontId="1" fillId="9" borderId="24" xfId="5" applyFill="1" applyBorder="1" applyAlignment="1">
      <alignment horizontal="center"/>
    </xf>
    <xf numFmtId="164" fontId="1" fillId="2" borderId="13" xfId="5" applyNumberFormat="1" applyFill="1" applyBorder="1" applyAlignment="1">
      <alignment horizontal="center"/>
    </xf>
    <xf numFmtId="164" fontId="1" fillId="9" borderId="14" xfId="5" applyNumberFormat="1" applyFill="1" applyBorder="1" applyAlignment="1">
      <alignment horizontal="center"/>
    </xf>
    <xf numFmtId="0" fontId="1" fillId="2" borderId="13" xfId="5" applyFill="1" applyBorder="1" applyAlignment="1">
      <alignment horizontal="center"/>
    </xf>
    <xf numFmtId="0" fontId="1" fillId="9" borderId="14" xfId="5" applyFill="1" applyBorder="1" applyAlignment="1">
      <alignment horizontal="center"/>
    </xf>
    <xf numFmtId="164" fontId="1" fillId="2" borderId="17" xfId="5" applyNumberFormat="1" applyFill="1" applyBorder="1" applyAlignment="1">
      <alignment horizontal="center" vertical="center"/>
    </xf>
    <xf numFmtId="164" fontId="1" fillId="9" borderId="19" xfId="5" applyNumberFormat="1" applyFill="1" applyBorder="1" applyAlignment="1">
      <alignment horizontal="center" vertical="center"/>
    </xf>
    <xf numFmtId="0" fontId="1" fillId="2" borderId="25" xfId="5" applyFill="1" applyBorder="1" applyAlignment="1">
      <alignment horizontal="center" vertical="center"/>
    </xf>
    <xf numFmtId="0" fontId="1" fillId="9" borderId="27" xfId="5" applyFill="1" applyBorder="1" applyAlignment="1">
      <alignment horizontal="center" vertical="center"/>
    </xf>
    <xf numFmtId="0" fontId="1" fillId="9" borderId="14" xfId="5" applyFill="1" applyBorder="1" applyAlignment="1">
      <alignment horizontal="center" vertical="center"/>
    </xf>
    <xf numFmtId="0" fontId="3" fillId="2" borderId="14" xfId="4" applyFont="1" applyFill="1" applyBorder="1" applyAlignment="1">
      <alignment horizontal="center" vertical="center"/>
    </xf>
    <xf numFmtId="0" fontId="3" fillId="2" borderId="16" xfId="4" applyFont="1" applyFill="1" applyBorder="1" applyAlignment="1">
      <alignment horizontal="center" vertical="center"/>
    </xf>
    <xf numFmtId="0" fontId="1" fillId="4" borderId="2" xfId="5" applyFill="1" applyBorder="1" applyAlignment="1">
      <alignment horizontal="center" vertical="center"/>
    </xf>
    <xf numFmtId="0" fontId="1" fillId="4" borderId="22" xfId="5" applyFill="1" applyBorder="1" applyAlignment="1">
      <alignment horizontal="center"/>
    </xf>
    <xf numFmtId="164" fontId="1" fillId="4" borderId="13" xfId="5" applyNumberFormat="1" applyFill="1" applyBorder="1" applyAlignment="1">
      <alignment horizontal="center"/>
    </xf>
    <xf numFmtId="0" fontId="1" fillId="4" borderId="13" xfId="5" applyFill="1" applyBorder="1" applyAlignment="1">
      <alignment horizontal="center"/>
    </xf>
    <xf numFmtId="164" fontId="1" fillId="4" borderId="13" xfId="5" applyNumberForma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6">
    <cellStyle name="Normal" xfId="0" builtinId="0"/>
    <cellStyle name="Normal 2" xfId="2" xr:uid="{C3B6DA5C-1B37-4A16-B4F1-752C8CE53197}"/>
    <cellStyle name="Normal 46" xfId="5" xr:uid="{ED60AE37-44BF-4A21-BBCF-AF7F471F9156}"/>
    <cellStyle name="Normal 69" xfId="3" xr:uid="{3A6757D4-77DF-49D8-BE3F-7DFC6FD5776B}"/>
    <cellStyle name="Normal 85" xfId="4" xr:uid="{0E07376F-66E7-4B7D-8218-5CAA91B24866}"/>
    <cellStyle name="Normal_Hoja1" xfId="1" xr:uid="{979E47E6-0BBD-4DAB-B81F-715BD1F1761F}"/>
  </cellStyles>
  <dxfs count="0"/>
  <tableStyles count="0" defaultTableStyle="TableStyleMedium2" defaultPivotStyle="PivotStyleLight16"/>
  <colors>
    <mruColors>
      <color rgb="FFFEAE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D527-2CC3-45A8-8941-1B5A5D6BA94C}">
  <dimension ref="A1:AD57"/>
  <sheetViews>
    <sheetView zoomScale="70" zoomScaleNormal="70" workbookViewId="0">
      <pane xSplit="1" topLeftCell="B1" activePane="topRight" state="frozen"/>
      <selection pane="topRight"/>
    </sheetView>
  </sheetViews>
  <sheetFormatPr baseColWidth="10" defaultRowHeight="15" x14ac:dyDescent="0.25"/>
  <sheetData>
    <row r="1" spans="1:30" x14ac:dyDescent="0.25">
      <c r="A1" s="1" t="s">
        <v>32</v>
      </c>
      <c r="B1" s="2"/>
    </row>
    <row r="2" spans="1:30" x14ac:dyDescent="0.25">
      <c r="A2" s="1" t="s">
        <v>24</v>
      </c>
      <c r="B2" s="3"/>
    </row>
    <row r="3" spans="1:30" ht="15.75" thickBot="1" x14ac:dyDescent="0.3">
      <c r="A3" s="3"/>
      <c r="B3" s="3"/>
      <c r="C3" s="3"/>
      <c r="U3" s="4"/>
      <c r="AB3" s="4"/>
    </row>
    <row r="4" spans="1:30" ht="15.75" thickBot="1" x14ac:dyDescent="0.3">
      <c r="A4" s="192" t="s">
        <v>1</v>
      </c>
      <c r="B4" s="193"/>
      <c r="C4" s="194" t="s">
        <v>23</v>
      </c>
      <c r="D4" s="194"/>
      <c r="E4" s="194"/>
      <c r="F4" s="194"/>
      <c r="G4" s="194" t="s">
        <v>25</v>
      </c>
      <c r="H4" s="194"/>
      <c r="I4" s="194"/>
      <c r="J4" s="194"/>
      <c r="K4" s="194"/>
      <c r="L4" s="194"/>
      <c r="M4" s="194"/>
      <c r="N4" s="187" t="s">
        <v>26</v>
      </c>
      <c r="O4" s="188"/>
      <c r="P4" s="188"/>
      <c r="Q4" s="188"/>
      <c r="R4" s="188"/>
      <c r="S4" s="188"/>
      <c r="T4" s="188"/>
      <c r="U4" s="187" t="s">
        <v>27</v>
      </c>
      <c r="V4" s="188"/>
      <c r="W4" s="188"/>
      <c r="X4" s="188"/>
      <c r="Y4" s="188"/>
      <c r="Z4" s="188"/>
      <c r="AA4" s="188"/>
      <c r="AB4" s="187" t="s">
        <v>2</v>
      </c>
      <c r="AC4" s="188"/>
      <c r="AD4" s="189"/>
    </row>
    <row r="5" spans="1:30" ht="15.75" thickBot="1" x14ac:dyDescent="0.3">
      <c r="A5" s="190" t="s">
        <v>7</v>
      </c>
      <c r="B5" s="191"/>
      <c r="C5" s="5" t="s">
        <v>8</v>
      </c>
      <c r="D5" s="5" t="s">
        <v>9</v>
      </c>
      <c r="E5" s="5" t="s">
        <v>10</v>
      </c>
      <c r="F5" s="6" t="s">
        <v>11</v>
      </c>
      <c r="G5" s="7" t="s">
        <v>12</v>
      </c>
      <c r="H5" s="5" t="s">
        <v>13</v>
      </c>
      <c r="I5" s="5" t="s">
        <v>8</v>
      </c>
      <c r="J5" s="5" t="s">
        <v>8</v>
      </c>
      <c r="K5" s="5" t="s">
        <v>9</v>
      </c>
      <c r="L5" s="5" t="s">
        <v>10</v>
      </c>
      <c r="M5" s="6" t="s">
        <v>11</v>
      </c>
      <c r="N5" s="7" t="s">
        <v>12</v>
      </c>
      <c r="O5" s="5" t="s">
        <v>13</v>
      </c>
      <c r="P5" s="5" t="s">
        <v>8</v>
      </c>
      <c r="Q5" s="5" t="s">
        <v>8</v>
      </c>
      <c r="R5" s="5" t="s">
        <v>9</v>
      </c>
      <c r="S5" s="5" t="s">
        <v>10</v>
      </c>
      <c r="T5" s="6" t="s">
        <v>11</v>
      </c>
      <c r="U5" s="7" t="s">
        <v>12</v>
      </c>
      <c r="V5" s="5" t="s">
        <v>13</v>
      </c>
      <c r="W5" s="5" t="s">
        <v>8</v>
      </c>
      <c r="X5" s="5" t="s">
        <v>8</v>
      </c>
      <c r="Y5" s="5" t="s">
        <v>9</v>
      </c>
      <c r="Z5" s="5" t="s">
        <v>10</v>
      </c>
      <c r="AA5" s="5" t="s">
        <v>11</v>
      </c>
      <c r="AB5" s="7" t="s">
        <v>12</v>
      </c>
      <c r="AC5" s="5" t="s">
        <v>13</v>
      </c>
      <c r="AD5" s="5" t="s">
        <v>8</v>
      </c>
    </row>
    <row r="6" spans="1:30" x14ac:dyDescent="0.25">
      <c r="A6" s="190"/>
      <c r="B6" s="191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</row>
    <row r="7" spans="1:30" x14ac:dyDescent="0.25">
      <c r="A7" s="9" t="s">
        <v>14</v>
      </c>
      <c r="B7" s="10" t="s">
        <v>15</v>
      </c>
      <c r="C7" s="11">
        <v>34</v>
      </c>
      <c r="D7" s="12">
        <v>39</v>
      </c>
      <c r="E7" s="12">
        <v>37</v>
      </c>
      <c r="F7" s="13"/>
      <c r="G7" s="14"/>
      <c r="H7" s="11">
        <v>33</v>
      </c>
      <c r="I7" s="11">
        <v>40</v>
      </c>
      <c r="J7" s="11">
        <v>37</v>
      </c>
      <c r="K7" s="11">
        <v>40</v>
      </c>
      <c r="L7" s="11">
        <v>45</v>
      </c>
      <c r="M7" s="13"/>
      <c r="N7" s="14"/>
      <c r="O7" s="11">
        <v>25</v>
      </c>
      <c r="P7" s="11">
        <v>33</v>
      </c>
      <c r="Q7" s="11">
        <v>23</v>
      </c>
      <c r="R7" s="11">
        <v>30</v>
      </c>
      <c r="S7" s="11">
        <v>29</v>
      </c>
      <c r="T7" s="13"/>
      <c r="U7" s="14"/>
      <c r="V7" s="15"/>
      <c r="W7" s="15"/>
      <c r="X7" s="11">
        <v>27</v>
      </c>
      <c r="Y7" s="11">
        <v>31</v>
      </c>
      <c r="Z7" s="11">
        <v>31</v>
      </c>
      <c r="AA7" s="13"/>
      <c r="AB7" s="14"/>
      <c r="AC7" s="11">
        <v>31</v>
      </c>
      <c r="AD7" s="11">
        <v>29</v>
      </c>
    </row>
    <row r="8" spans="1:30" x14ac:dyDescent="0.25">
      <c r="A8" s="16"/>
      <c r="B8" s="2" t="s">
        <v>21</v>
      </c>
      <c r="C8" s="17">
        <v>0</v>
      </c>
      <c r="D8" s="18">
        <v>0</v>
      </c>
      <c r="E8" s="18">
        <v>0</v>
      </c>
      <c r="F8" s="19"/>
      <c r="G8" s="20"/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9"/>
      <c r="N8" s="20"/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21"/>
      <c r="U8" s="20"/>
      <c r="V8" s="19"/>
      <c r="W8" s="19"/>
      <c r="X8" s="17">
        <v>0</v>
      </c>
      <c r="Y8" s="17">
        <v>0</v>
      </c>
      <c r="Z8" s="17">
        <v>0</v>
      </c>
      <c r="AA8" s="21"/>
      <c r="AB8" s="20"/>
      <c r="AC8" s="17">
        <v>0</v>
      </c>
      <c r="AD8" s="17">
        <v>0</v>
      </c>
    </row>
    <row r="9" spans="1:30" x14ac:dyDescent="0.25">
      <c r="A9" s="16"/>
      <c r="B9" s="2" t="s">
        <v>22</v>
      </c>
      <c r="C9" s="22">
        <f>C8/C7*100</f>
        <v>0</v>
      </c>
      <c r="D9" s="22">
        <f>D8/D7*100</f>
        <v>0</v>
      </c>
      <c r="E9" s="22">
        <v>0</v>
      </c>
      <c r="F9" s="23"/>
      <c r="G9" s="20"/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3"/>
      <c r="N9" s="20"/>
      <c r="O9" s="22">
        <f>O8/O7*100</f>
        <v>0</v>
      </c>
      <c r="P9" s="22">
        <f>P8/P7*100</f>
        <v>0</v>
      </c>
      <c r="Q9" s="22">
        <v>0</v>
      </c>
      <c r="R9" s="22">
        <v>0</v>
      </c>
      <c r="S9" s="22">
        <v>0</v>
      </c>
      <c r="T9" s="24"/>
      <c r="U9" s="20"/>
      <c r="V9" s="26"/>
      <c r="W9" s="23"/>
      <c r="X9" s="25">
        <v>0</v>
      </c>
      <c r="Y9" s="25">
        <v>0</v>
      </c>
      <c r="Z9" s="25">
        <v>0</v>
      </c>
      <c r="AA9" s="24"/>
      <c r="AB9" s="20"/>
      <c r="AC9" s="25">
        <f>AC8/AC7*100</f>
        <v>0</v>
      </c>
      <c r="AD9" s="25">
        <f>AD8/AD7*100</f>
        <v>0</v>
      </c>
    </row>
    <row r="10" spans="1:30" x14ac:dyDescent="0.25">
      <c r="A10" s="16"/>
      <c r="B10" s="2" t="s">
        <v>28</v>
      </c>
      <c r="C10" s="17">
        <v>0</v>
      </c>
      <c r="D10" s="18">
        <v>0</v>
      </c>
      <c r="E10" s="18">
        <v>0</v>
      </c>
      <c r="F10" s="19"/>
      <c r="G10" s="20"/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9"/>
      <c r="N10" s="20"/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21"/>
      <c r="U10" s="20"/>
      <c r="V10" s="19"/>
      <c r="W10" s="19"/>
      <c r="X10" s="17">
        <v>0</v>
      </c>
      <c r="Y10" s="17">
        <v>0</v>
      </c>
      <c r="Z10" s="17">
        <v>0</v>
      </c>
      <c r="AA10" s="21"/>
      <c r="AB10" s="20"/>
      <c r="AC10" s="17">
        <v>0</v>
      </c>
      <c r="AD10" s="17">
        <v>0</v>
      </c>
    </row>
    <row r="11" spans="1:30" x14ac:dyDescent="0.25">
      <c r="A11" s="16"/>
      <c r="B11" s="2" t="s">
        <v>29</v>
      </c>
      <c r="C11" s="22">
        <v>0</v>
      </c>
      <c r="D11" s="22">
        <v>0</v>
      </c>
      <c r="E11" s="22">
        <v>0</v>
      </c>
      <c r="F11" s="23"/>
      <c r="G11" s="20"/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3"/>
      <c r="N11" s="20"/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4"/>
      <c r="U11" s="20"/>
      <c r="V11" s="26"/>
      <c r="W11" s="23"/>
      <c r="X11" s="25">
        <v>0</v>
      </c>
      <c r="Y11" s="25">
        <v>0</v>
      </c>
      <c r="Z11" s="25">
        <v>0</v>
      </c>
      <c r="AA11" s="24"/>
      <c r="AB11" s="20"/>
      <c r="AC11" s="25">
        <v>0</v>
      </c>
      <c r="AD11" s="25">
        <v>0</v>
      </c>
    </row>
    <row r="12" spans="1:30" x14ac:dyDescent="0.25">
      <c r="A12" s="16"/>
      <c r="B12" s="2" t="s">
        <v>30</v>
      </c>
      <c r="C12" s="17">
        <v>0</v>
      </c>
      <c r="D12" s="18">
        <v>0</v>
      </c>
      <c r="E12" s="18">
        <v>0</v>
      </c>
      <c r="F12" s="19"/>
      <c r="G12" s="20"/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/>
      <c r="N12" s="20"/>
      <c r="O12" s="17">
        <v>0</v>
      </c>
      <c r="P12" s="17">
        <v>0</v>
      </c>
      <c r="Q12" s="17">
        <v>0</v>
      </c>
      <c r="R12" s="17">
        <v>0</v>
      </c>
      <c r="S12" s="17">
        <v>1</v>
      </c>
      <c r="T12" s="21"/>
      <c r="U12" s="20"/>
      <c r="V12" s="19"/>
      <c r="W12" s="19"/>
      <c r="X12" s="17">
        <v>0</v>
      </c>
      <c r="Y12" s="17">
        <v>1</v>
      </c>
      <c r="Z12" s="17">
        <v>0</v>
      </c>
      <c r="AA12" s="21"/>
      <c r="AB12" s="20"/>
      <c r="AC12" s="17">
        <v>0</v>
      </c>
      <c r="AD12" s="17">
        <v>0</v>
      </c>
    </row>
    <row r="13" spans="1:30" x14ac:dyDescent="0.25">
      <c r="A13" s="16"/>
      <c r="B13" s="2" t="s">
        <v>31</v>
      </c>
      <c r="C13" s="22">
        <v>0</v>
      </c>
      <c r="D13" s="22">
        <v>0</v>
      </c>
      <c r="E13" s="22">
        <v>0</v>
      </c>
      <c r="F13" s="23"/>
      <c r="G13" s="20"/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3"/>
      <c r="N13" s="20"/>
      <c r="O13" s="25">
        <v>0</v>
      </c>
      <c r="P13" s="25">
        <v>0</v>
      </c>
      <c r="Q13" s="25">
        <v>0</v>
      </c>
      <c r="R13" s="25">
        <v>0</v>
      </c>
      <c r="S13" s="25">
        <v>3.4482758620689653</v>
      </c>
      <c r="T13" s="24"/>
      <c r="U13" s="20"/>
      <c r="V13" s="23"/>
      <c r="W13" s="23"/>
      <c r="X13" s="25">
        <v>0</v>
      </c>
      <c r="Y13" s="25">
        <v>3.225806451612903</v>
      </c>
      <c r="Z13" s="25">
        <v>0</v>
      </c>
      <c r="AA13" s="24"/>
      <c r="AB13" s="20"/>
      <c r="AC13" s="25">
        <v>0</v>
      </c>
      <c r="AD13" s="25">
        <v>0</v>
      </c>
    </row>
    <row r="14" spans="1:30" x14ac:dyDescent="0.25">
      <c r="A14" s="9" t="s">
        <v>16</v>
      </c>
      <c r="B14" s="10" t="s">
        <v>15</v>
      </c>
      <c r="C14" s="11">
        <v>302</v>
      </c>
      <c r="D14" s="12">
        <v>366</v>
      </c>
      <c r="E14" s="12">
        <v>306</v>
      </c>
      <c r="F14" s="15"/>
      <c r="G14" s="14"/>
      <c r="H14" s="11">
        <v>334</v>
      </c>
      <c r="I14" s="11">
        <v>363</v>
      </c>
      <c r="J14" s="11">
        <v>296</v>
      </c>
      <c r="K14" s="11">
        <v>304</v>
      </c>
      <c r="L14" s="11">
        <v>327</v>
      </c>
      <c r="M14" s="15"/>
      <c r="N14" s="14"/>
      <c r="O14" s="11">
        <v>333</v>
      </c>
      <c r="P14" s="11">
        <v>357</v>
      </c>
      <c r="Q14" s="11">
        <v>346</v>
      </c>
      <c r="R14" s="11">
        <v>365</v>
      </c>
      <c r="S14" s="11">
        <v>304</v>
      </c>
      <c r="T14" s="13"/>
      <c r="U14" s="14"/>
      <c r="V14" s="15"/>
      <c r="W14" s="15"/>
      <c r="X14" s="11">
        <v>396</v>
      </c>
      <c r="Y14" s="11">
        <v>396</v>
      </c>
      <c r="Z14" s="11">
        <v>349</v>
      </c>
      <c r="AA14" s="13"/>
      <c r="AB14" s="14"/>
      <c r="AC14" s="11">
        <v>432</v>
      </c>
      <c r="AD14" s="11">
        <v>433</v>
      </c>
    </row>
    <row r="15" spans="1:30" x14ac:dyDescent="0.25">
      <c r="A15" s="16"/>
      <c r="B15" s="2" t="s">
        <v>21</v>
      </c>
      <c r="C15" s="17">
        <v>0</v>
      </c>
      <c r="D15" s="18">
        <v>0</v>
      </c>
      <c r="E15" s="18">
        <v>0</v>
      </c>
      <c r="F15" s="19"/>
      <c r="G15" s="20"/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9"/>
      <c r="N15" s="20"/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21"/>
      <c r="U15" s="20"/>
      <c r="V15" s="19"/>
      <c r="W15" s="19"/>
      <c r="X15" s="17">
        <v>0</v>
      </c>
      <c r="Y15" s="17">
        <v>0</v>
      </c>
      <c r="Z15" s="17">
        <v>0</v>
      </c>
      <c r="AA15" s="21"/>
      <c r="AB15" s="20"/>
      <c r="AC15" s="17">
        <v>0</v>
      </c>
      <c r="AD15" s="17">
        <v>0</v>
      </c>
    </row>
    <row r="16" spans="1:30" x14ac:dyDescent="0.25">
      <c r="A16" s="16"/>
      <c r="B16" s="2" t="s">
        <v>22</v>
      </c>
      <c r="C16" s="25">
        <f t="shared" ref="C16:L16" si="0">C15/C14*100</f>
        <v>0</v>
      </c>
      <c r="D16" s="25">
        <f t="shared" si="0"/>
        <v>0</v>
      </c>
      <c r="E16" s="25">
        <f t="shared" si="0"/>
        <v>0</v>
      </c>
      <c r="F16" s="23"/>
      <c r="G16" s="20"/>
      <c r="H16" s="22">
        <f t="shared" si="0"/>
        <v>0</v>
      </c>
      <c r="I16" s="22">
        <f t="shared" si="0"/>
        <v>0</v>
      </c>
      <c r="J16" s="22">
        <f t="shared" si="0"/>
        <v>0</v>
      </c>
      <c r="K16" s="22">
        <f t="shared" si="0"/>
        <v>0</v>
      </c>
      <c r="L16" s="22">
        <f t="shared" si="0"/>
        <v>0</v>
      </c>
      <c r="M16" s="23"/>
      <c r="N16" s="20"/>
      <c r="O16" s="22">
        <f t="shared" ref="O16:AD16" si="1">O15/O14*100</f>
        <v>0</v>
      </c>
      <c r="P16" s="22">
        <f t="shared" si="1"/>
        <v>0</v>
      </c>
      <c r="Q16" s="22">
        <f t="shared" si="1"/>
        <v>0</v>
      </c>
      <c r="R16" s="22">
        <f t="shared" si="1"/>
        <v>0</v>
      </c>
      <c r="S16" s="22">
        <f t="shared" si="1"/>
        <v>0</v>
      </c>
      <c r="T16" s="24"/>
      <c r="U16" s="20"/>
      <c r="V16" s="26"/>
      <c r="W16" s="26"/>
      <c r="X16" s="22">
        <f t="shared" si="1"/>
        <v>0</v>
      </c>
      <c r="Y16" s="22">
        <f t="shared" si="1"/>
        <v>0</v>
      </c>
      <c r="Z16" s="22">
        <f t="shared" si="1"/>
        <v>0</v>
      </c>
      <c r="AA16" s="24"/>
      <c r="AB16" s="20"/>
      <c r="AC16" s="25">
        <f t="shared" si="1"/>
        <v>0</v>
      </c>
      <c r="AD16" s="25">
        <f t="shared" si="1"/>
        <v>0</v>
      </c>
    </row>
    <row r="17" spans="1:30" x14ac:dyDescent="0.25">
      <c r="A17" s="16"/>
      <c r="B17" s="2" t="s">
        <v>28</v>
      </c>
      <c r="C17" s="17">
        <v>0</v>
      </c>
      <c r="D17" s="18">
        <v>0</v>
      </c>
      <c r="E17" s="18">
        <v>0</v>
      </c>
      <c r="F17" s="19"/>
      <c r="G17" s="20"/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/>
      <c r="N17" s="20"/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21"/>
      <c r="U17" s="20"/>
      <c r="V17" s="19"/>
      <c r="W17" s="19"/>
      <c r="X17" s="17">
        <v>0</v>
      </c>
      <c r="Y17" s="17">
        <v>0</v>
      </c>
      <c r="Z17" s="17">
        <v>0</v>
      </c>
      <c r="AA17" s="21"/>
      <c r="AB17" s="20"/>
      <c r="AC17" s="17">
        <v>0</v>
      </c>
      <c r="AD17" s="17">
        <v>0</v>
      </c>
    </row>
    <row r="18" spans="1:30" x14ac:dyDescent="0.25">
      <c r="A18" s="16"/>
      <c r="B18" s="2" t="s">
        <v>29</v>
      </c>
      <c r="C18" s="25">
        <v>0</v>
      </c>
      <c r="D18" s="25">
        <v>0</v>
      </c>
      <c r="E18" s="25">
        <v>0</v>
      </c>
      <c r="F18" s="23"/>
      <c r="G18" s="20"/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3"/>
      <c r="N18" s="20"/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4"/>
      <c r="U18" s="20"/>
      <c r="V18" s="26"/>
      <c r="W18" s="26"/>
      <c r="X18" s="22">
        <v>0</v>
      </c>
      <c r="Y18" s="22">
        <v>0</v>
      </c>
      <c r="Z18" s="22">
        <v>0</v>
      </c>
      <c r="AA18" s="24"/>
      <c r="AB18" s="20"/>
      <c r="AC18" s="25">
        <v>0</v>
      </c>
      <c r="AD18" s="25">
        <v>0</v>
      </c>
    </row>
    <row r="19" spans="1:30" x14ac:dyDescent="0.25">
      <c r="A19" s="16"/>
      <c r="B19" s="2" t="s">
        <v>30</v>
      </c>
      <c r="C19" s="17">
        <v>3</v>
      </c>
      <c r="D19" s="18">
        <v>4</v>
      </c>
      <c r="E19" s="18">
        <v>2</v>
      </c>
      <c r="F19" s="19"/>
      <c r="G19" s="20"/>
      <c r="H19" s="17">
        <v>2</v>
      </c>
      <c r="I19" s="17">
        <v>1</v>
      </c>
      <c r="J19" s="17">
        <v>2</v>
      </c>
      <c r="K19" s="17">
        <v>2</v>
      </c>
      <c r="L19" s="17">
        <v>1</v>
      </c>
      <c r="M19" s="19"/>
      <c r="N19" s="20"/>
      <c r="O19" s="17">
        <v>0</v>
      </c>
      <c r="P19" s="17">
        <v>2</v>
      </c>
      <c r="Q19" s="17">
        <v>2</v>
      </c>
      <c r="R19" s="17">
        <v>2</v>
      </c>
      <c r="S19" s="17">
        <v>1</v>
      </c>
      <c r="T19" s="21"/>
      <c r="U19" s="20"/>
      <c r="V19" s="19"/>
      <c r="W19" s="19"/>
      <c r="X19" s="17">
        <v>2</v>
      </c>
      <c r="Y19" s="17">
        <v>2</v>
      </c>
      <c r="Z19" s="17">
        <v>2</v>
      </c>
      <c r="AA19" s="21"/>
      <c r="AB19" s="20"/>
      <c r="AC19" s="17">
        <v>0</v>
      </c>
      <c r="AD19" s="17">
        <v>1</v>
      </c>
    </row>
    <row r="20" spans="1:30" x14ac:dyDescent="0.25">
      <c r="A20" s="16"/>
      <c r="B20" s="2" t="s">
        <v>31</v>
      </c>
      <c r="C20" s="25">
        <f t="shared" ref="C20:Z20" si="2">C19/C14*100</f>
        <v>0.99337748344370869</v>
      </c>
      <c r="D20" s="25">
        <f t="shared" si="2"/>
        <v>1.0928961748633881</v>
      </c>
      <c r="E20" s="25">
        <f t="shared" si="2"/>
        <v>0.65359477124183007</v>
      </c>
      <c r="F20" s="23"/>
      <c r="G20" s="20"/>
      <c r="H20" s="25">
        <f t="shared" si="2"/>
        <v>0.5988023952095809</v>
      </c>
      <c r="I20" s="25">
        <f t="shared" si="2"/>
        <v>0.27548209366391185</v>
      </c>
      <c r="J20" s="25">
        <f t="shared" si="2"/>
        <v>0.67567567567567566</v>
      </c>
      <c r="K20" s="25">
        <f t="shared" si="2"/>
        <v>0.6578947368421052</v>
      </c>
      <c r="L20" s="25">
        <f t="shared" si="2"/>
        <v>0.3058103975535168</v>
      </c>
      <c r="M20" s="23"/>
      <c r="N20" s="20"/>
      <c r="O20" s="25">
        <f t="shared" si="2"/>
        <v>0</v>
      </c>
      <c r="P20" s="25">
        <f t="shared" si="2"/>
        <v>0.56022408963585435</v>
      </c>
      <c r="Q20" s="25">
        <f t="shared" si="2"/>
        <v>0.57803468208092479</v>
      </c>
      <c r="R20" s="25">
        <f t="shared" si="2"/>
        <v>0.54794520547945202</v>
      </c>
      <c r="S20" s="25">
        <f t="shared" si="2"/>
        <v>0.3289473684210526</v>
      </c>
      <c r="T20" s="21"/>
      <c r="U20" s="20"/>
      <c r="V20" s="23"/>
      <c r="W20" s="23"/>
      <c r="X20" s="25">
        <f t="shared" si="2"/>
        <v>0.50505050505050508</v>
      </c>
      <c r="Y20" s="25">
        <f t="shared" si="2"/>
        <v>0.50505050505050508</v>
      </c>
      <c r="Z20" s="25">
        <f t="shared" si="2"/>
        <v>0.57306590257879653</v>
      </c>
      <c r="AA20" s="21"/>
      <c r="AB20" s="20"/>
      <c r="AC20" s="25">
        <v>0</v>
      </c>
      <c r="AD20" s="25">
        <v>0</v>
      </c>
    </row>
    <row r="21" spans="1:30" x14ac:dyDescent="0.25">
      <c r="A21" s="9" t="s">
        <v>17</v>
      </c>
      <c r="B21" s="10" t="s">
        <v>15</v>
      </c>
      <c r="C21" s="11">
        <v>223</v>
      </c>
      <c r="D21" s="12">
        <v>224</v>
      </c>
      <c r="E21" s="12">
        <v>277</v>
      </c>
      <c r="F21" s="15"/>
      <c r="G21" s="14"/>
      <c r="H21" s="11">
        <v>264</v>
      </c>
      <c r="I21" s="11">
        <v>270</v>
      </c>
      <c r="J21" s="11">
        <v>266</v>
      </c>
      <c r="K21" s="11">
        <v>263</v>
      </c>
      <c r="L21" s="11">
        <v>309</v>
      </c>
      <c r="M21" s="15"/>
      <c r="N21" s="14"/>
      <c r="O21" s="11">
        <v>269</v>
      </c>
      <c r="P21" s="11">
        <v>255</v>
      </c>
      <c r="Q21" s="11">
        <v>288</v>
      </c>
      <c r="R21" s="11">
        <v>265</v>
      </c>
      <c r="S21" s="11">
        <v>247</v>
      </c>
      <c r="T21" s="13"/>
      <c r="U21" s="14"/>
      <c r="V21" s="15"/>
      <c r="W21" s="15"/>
      <c r="X21" s="11">
        <v>308</v>
      </c>
      <c r="Y21" s="11">
        <v>253</v>
      </c>
      <c r="Z21" s="11">
        <v>349</v>
      </c>
      <c r="AA21" s="13"/>
      <c r="AB21" s="14"/>
      <c r="AC21" s="11">
        <v>336</v>
      </c>
      <c r="AD21" s="11">
        <v>274</v>
      </c>
    </row>
    <row r="22" spans="1:30" x14ac:dyDescent="0.25">
      <c r="A22" s="16"/>
      <c r="B22" s="2" t="s">
        <v>21</v>
      </c>
      <c r="C22" s="17">
        <v>0</v>
      </c>
      <c r="D22" s="18">
        <v>0</v>
      </c>
      <c r="E22" s="18">
        <v>0</v>
      </c>
      <c r="F22" s="19"/>
      <c r="G22" s="20"/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9"/>
      <c r="N22" s="20"/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21"/>
      <c r="U22" s="20"/>
      <c r="V22" s="19"/>
      <c r="W22" s="19"/>
      <c r="X22" s="17">
        <v>0</v>
      </c>
      <c r="Y22" s="17">
        <v>0</v>
      </c>
      <c r="Z22" s="17">
        <v>0</v>
      </c>
      <c r="AA22" s="21"/>
      <c r="AB22" s="20"/>
      <c r="AC22" s="17">
        <v>0</v>
      </c>
      <c r="AD22" s="17">
        <v>0</v>
      </c>
    </row>
    <row r="23" spans="1:30" x14ac:dyDescent="0.25">
      <c r="A23" s="16"/>
      <c r="B23" s="2" t="s">
        <v>22</v>
      </c>
      <c r="C23" s="25">
        <f t="shared" ref="C23:L23" si="3">C22/C21*100</f>
        <v>0</v>
      </c>
      <c r="D23" s="25">
        <f t="shared" si="3"/>
        <v>0</v>
      </c>
      <c r="E23" s="25">
        <f t="shared" si="3"/>
        <v>0</v>
      </c>
      <c r="F23" s="23"/>
      <c r="G23" s="20"/>
      <c r="H23" s="22">
        <f t="shared" si="3"/>
        <v>0</v>
      </c>
      <c r="I23" s="22">
        <f t="shared" si="3"/>
        <v>0</v>
      </c>
      <c r="J23" s="22">
        <f t="shared" si="3"/>
        <v>0</v>
      </c>
      <c r="K23" s="22">
        <f t="shared" si="3"/>
        <v>0</v>
      </c>
      <c r="L23" s="22">
        <f t="shared" si="3"/>
        <v>0</v>
      </c>
      <c r="M23" s="23"/>
      <c r="N23" s="20"/>
      <c r="O23" s="22">
        <f t="shared" ref="O23:AD23" si="4">O22/O21*100</f>
        <v>0</v>
      </c>
      <c r="P23" s="22">
        <f t="shared" si="4"/>
        <v>0</v>
      </c>
      <c r="Q23" s="22">
        <f t="shared" si="4"/>
        <v>0</v>
      </c>
      <c r="R23" s="22">
        <f t="shared" si="4"/>
        <v>0</v>
      </c>
      <c r="S23" s="22">
        <f t="shared" si="4"/>
        <v>0</v>
      </c>
      <c r="T23" s="24"/>
      <c r="U23" s="20"/>
      <c r="V23" s="26"/>
      <c r="W23" s="26"/>
      <c r="X23" s="22">
        <f t="shared" si="4"/>
        <v>0</v>
      </c>
      <c r="Y23" s="22">
        <f t="shared" si="4"/>
        <v>0</v>
      </c>
      <c r="Z23" s="22">
        <f t="shared" si="4"/>
        <v>0</v>
      </c>
      <c r="AA23" s="24"/>
      <c r="AB23" s="20"/>
      <c r="AC23" s="25">
        <f t="shared" si="4"/>
        <v>0</v>
      </c>
      <c r="AD23" s="25">
        <f t="shared" si="4"/>
        <v>0</v>
      </c>
    </row>
    <row r="24" spans="1:30" x14ac:dyDescent="0.25">
      <c r="A24" s="16"/>
      <c r="B24" s="2" t="s">
        <v>28</v>
      </c>
      <c r="C24" s="17">
        <v>0</v>
      </c>
      <c r="D24" s="18">
        <v>0</v>
      </c>
      <c r="E24" s="18">
        <v>0</v>
      </c>
      <c r="F24" s="19"/>
      <c r="G24" s="20"/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/>
      <c r="N24" s="20"/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21"/>
      <c r="U24" s="20"/>
      <c r="V24" s="19"/>
      <c r="W24" s="19"/>
      <c r="X24" s="17">
        <v>0</v>
      </c>
      <c r="Y24" s="17">
        <v>0</v>
      </c>
      <c r="Z24" s="17">
        <v>0</v>
      </c>
      <c r="AA24" s="21"/>
      <c r="AB24" s="20"/>
      <c r="AC24" s="17">
        <v>0</v>
      </c>
      <c r="AD24" s="17">
        <v>0</v>
      </c>
    </row>
    <row r="25" spans="1:30" x14ac:dyDescent="0.25">
      <c r="A25" s="16"/>
      <c r="B25" s="2" t="s">
        <v>29</v>
      </c>
      <c r="C25" s="25">
        <v>0</v>
      </c>
      <c r="D25" s="25">
        <v>0</v>
      </c>
      <c r="E25" s="25">
        <v>0</v>
      </c>
      <c r="F25" s="23"/>
      <c r="G25" s="20"/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3"/>
      <c r="N25" s="20"/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4"/>
      <c r="U25" s="20"/>
      <c r="V25" s="26"/>
      <c r="W25" s="26"/>
      <c r="X25" s="22">
        <v>0</v>
      </c>
      <c r="Y25" s="22">
        <v>0</v>
      </c>
      <c r="Z25" s="22">
        <v>0</v>
      </c>
      <c r="AA25" s="24"/>
      <c r="AB25" s="20"/>
      <c r="AC25" s="25">
        <v>0</v>
      </c>
      <c r="AD25" s="25">
        <v>0</v>
      </c>
    </row>
    <row r="26" spans="1:30" x14ac:dyDescent="0.25">
      <c r="A26" s="16"/>
      <c r="B26" s="2" t="s">
        <v>30</v>
      </c>
      <c r="C26" s="17">
        <v>4</v>
      </c>
      <c r="D26" s="18">
        <v>1</v>
      </c>
      <c r="E26" s="18">
        <v>5</v>
      </c>
      <c r="F26" s="19"/>
      <c r="G26" s="20"/>
      <c r="H26" s="17">
        <v>2</v>
      </c>
      <c r="I26" s="17">
        <v>2</v>
      </c>
      <c r="J26" s="17">
        <v>1</v>
      </c>
      <c r="K26" s="17">
        <v>2</v>
      </c>
      <c r="L26" s="17">
        <v>2</v>
      </c>
      <c r="M26" s="19"/>
      <c r="N26" s="20"/>
      <c r="O26" s="17">
        <v>0</v>
      </c>
      <c r="P26" s="17">
        <v>3</v>
      </c>
      <c r="Q26" s="17">
        <v>2</v>
      </c>
      <c r="R26" s="17">
        <v>3</v>
      </c>
      <c r="S26" s="17">
        <v>0</v>
      </c>
      <c r="T26" s="21"/>
      <c r="U26" s="20"/>
      <c r="V26" s="19"/>
      <c r="W26" s="19"/>
      <c r="X26" s="17">
        <v>2</v>
      </c>
      <c r="Y26" s="17">
        <v>1</v>
      </c>
      <c r="Z26" s="17">
        <v>3</v>
      </c>
      <c r="AA26" s="21"/>
      <c r="AB26" s="20"/>
      <c r="AC26" s="17">
        <v>0</v>
      </c>
      <c r="AD26" s="17">
        <v>0</v>
      </c>
    </row>
    <row r="27" spans="1:30" x14ac:dyDescent="0.25">
      <c r="A27" s="16"/>
      <c r="B27" s="2" t="s">
        <v>31</v>
      </c>
      <c r="C27" s="25">
        <f t="shared" ref="C27:Z27" si="5">C26/C21*100</f>
        <v>1.7937219730941705</v>
      </c>
      <c r="D27" s="25">
        <f t="shared" si="5"/>
        <v>0.4464285714285714</v>
      </c>
      <c r="E27" s="25">
        <f t="shared" si="5"/>
        <v>1.8050541516245486</v>
      </c>
      <c r="F27" s="19"/>
      <c r="G27" s="20"/>
      <c r="H27" s="25">
        <f t="shared" si="5"/>
        <v>0.75757575757575757</v>
      </c>
      <c r="I27" s="25">
        <f t="shared" si="5"/>
        <v>0.74074074074074081</v>
      </c>
      <c r="J27" s="25">
        <f t="shared" si="5"/>
        <v>0.37593984962406013</v>
      </c>
      <c r="K27" s="25">
        <f t="shared" si="5"/>
        <v>0.76045627376425851</v>
      </c>
      <c r="L27" s="25">
        <f t="shared" si="5"/>
        <v>0.64724919093851141</v>
      </c>
      <c r="M27" s="19"/>
      <c r="N27" s="20"/>
      <c r="O27" s="25">
        <f t="shared" si="5"/>
        <v>0</v>
      </c>
      <c r="P27" s="25">
        <f t="shared" si="5"/>
        <v>1.1764705882352942</v>
      </c>
      <c r="Q27" s="25">
        <f t="shared" si="5"/>
        <v>0.69444444444444442</v>
      </c>
      <c r="R27" s="25">
        <f t="shared" si="5"/>
        <v>1.1320754716981132</v>
      </c>
      <c r="S27" s="25">
        <f t="shared" si="5"/>
        <v>0</v>
      </c>
      <c r="T27" s="21"/>
      <c r="U27" s="20"/>
      <c r="V27" s="23"/>
      <c r="W27" s="23"/>
      <c r="X27" s="25">
        <f t="shared" si="5"/>
        <v>0.64935064935064934</v>
      </c>
      <c r="Y27" s="25">
        <f t="shared" si="5"/>
        <v>0.39525691699604742</v>
      </c>
      <c r="Z27" s="25">
        <f t="shared" si="5"/>
        <v>0.8595988538681949</v>
      </c>
      <c r="AA27" s="21"/>
      <c r="AB27" s="20"/>
      <c r="AC27" s="25">
        <v>0</v>
      </c>
      <c r="AD27" s="25">
        <v>0</v>
      </c>
    </row>
    <row r="28" spans="1:30" x14ac:dyDescent="0.25">
      <c r="A28" s="9" t="s">
        <v>18</v>
      </c>
      <c r="B28" s="10" t="s">
        <v>15</v>
      </c>
      <c r="C28" s="11">
        <v>478</v>
      </c>
      <c r="D28" s="12">
        <v>497</v>
      </c>
      <c r="E28" s="12">
        <v>508</v>
      </c>
      <c r="F28" s="15"/>
      <c r="G28" s="14"/>
      <c r="H28" s="11">
        <v>561</v>
      </c>
      <c r="I28" s="11">
        <v>468</v>
      </c>
      <c r="J28" s="11">
        <v>555</v>
      </c>
      <c r="K28" s="11">
        <v>447</v>
      </c>
      <c r="L28" s="11">
        <v>417</v>
      </c>
      <c r="M28" s="15"/>
      <c r="N28" s="14"/>
      <c r="O28" s="11">
        <v>523</v>
      </c>
      <c r="P28" s="11">
        <v>487</v>
      </c>
      <c r="Q28" s="11">
        <v>534</v>
      </c>
      <c r="R28" s="11">
        <v>502</v>
      </c>
      <c r="S28" s="11">
        <v>506</v>
      </c>
      <c r="T28" s="13"/>
      <c r="U28" s="14"/>
      <c r="V28" s="15"/>
      <c r="W28" s="15"/>
      <c r="X28" s="11">
        <v>570</v>
      </c>
      <c r="Y28" s="11">
        <v>470</v>
      </c>
      <c r="Z28" s="11">
        <v>499</v>
      </c>
      <c r="AA28" s="13"/>
      <c r="AB28" s="14"/>
      <c r="AC28" s="11">
        <v>574</v>
      </c>
      <c r="AD28" s="11">
        <v>506</v>
      </c>
    </row>
    <row r="29" spans="1:30" x14ac:dyDescent="0.25">
      <c r="A29" s="16"/>
      <c r="B29" s="2" t="s">
        <v>21</v>
      </c>
      <c r="C29" s="17">
        <v>0</v>
      </c>
      <c r="D29" s="18">
        <v>0</v>
      </c>
      <c r="E29" s="18">
        <v>0</v>
      </c>
      <c r="F29" s="19"/>
      <c r="G29" s="20"/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9"/>
      <c r="N29" s="20"/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21"/>
      <c r="U29" s="20"/>
      <c r="V29" s="19"/>
      <c r="W29" s="19"/>
      <c r="X29" s="17">
        <v>0</v>
      </c>
      <c r="Y29" s="17">
        <v>0</v>
      </c>
      <c r="Z29" s="17">
        <v>0</v>
      </c>
      <c r="AA29" s="21"/>
      <c r="AB29" s="20"/>
      <c r="AC29" s="17">
        <v>0</v>
      </c>
      <c r="AD29" s="17">
        <v>0</v>
      </c>
    </row>
    <row r="30" spans="1:30" x14ac:dyDescent="0.25">
      <c r="A30" s="16"/>
      <c r="B30" s="2" t="s">
        <v>22</v>
      </c>
      <c r="C30" s="25">
        <f t="shared" ref="C30:AD30" si="6">C29/C28*100</f>
        <v>0</v>
      </c>
      <c r="D30" s="25">
        <f t="shared" si="6"/>
        <v>0</v>
      </c>
      <c r="E30" s="25">
        <f t="shared" si="6"/>
        <v>0</v>
      </c>
      <c r="F30" s="23"/>
      <c r="G30" s="20"/>
      <c r="H30" s="22">
        <f t="shared" si="6"/>
        <v>0</v>
      </c>
      <c r="I30" s="22">
        <f t="shared" si="6"/>
        <v>0</v>
      </c>
      <c r="J30" s="22">
        <f t="shared" si="6"/>
        <v>0</v>
      </c>
      <c r="K30" s="22">
        <f t="shared" si="6"/>
        <v>0</v>
      </c>
      <c r="L30" s="22">
        <f t="shared" si="6"/>
        <v>0</v>
      </c>
      <c r="M30" s="23"/>
      <c r="N30" s="20"/>
      <c r="O30" s="22">
        <f t="shared" si="6"/>
        <v>0</v>
      </c>
      <c r="P30" s="22">
        <f t="shared" si="6"/>
        <v>0</v>
      </c>
      <c r="Q30" s="22">
        <f t="shared" si="6"/>
        <v>0</v>
      </c>
      <c r="R30" s="22">
        <f t="shared" si="6"/>
        <v>0</v>
      </c>
      <c r="S30" s="22">
        <f t="shared" si="6"/>
        <v>0</v>
      </c>
      <c r="T30" s="24"/>
      <c r="U30" s="20"/>
      <c r="V30" s="26"/>
      <c r="W30" s="26"/>
      <c r="X30" s="22">
        <f t="shared" si="6"/>
        <v>0</v>
      </c>
      <c r="Y30" s="22">
        <f t="shared" si="6"/>
        <v>0</v>
      </c>
      <c r="Z30" s="22">
        <f t="shared" si="6"/>
        <v>0</v>
      </c>
      <c r="AA30" s="24"/>
      <c r="AB30" s="20"/>
      <c r="AC30" s="25">
        <f t="shared" si="6"/>
        <v>0</v>
      </c>
      <c r="AD30" s="25">
        <f t="shared" si="6"/>
        <v>0</v>
      </c>
    </row>
    <row r="31" spans="1:30" x14ac:dyDescent="0.25">
      <c r="A31" s="16"/>
      <c r="B31" s="2" t="s">
        <v>28</v>
      </c>
      <c r="C31" s="17">
        <v>0</v>
      </c>
      <c r="D31" s="18">
        <v>0</v>
      </c>
      <c r="E31" s="18">
        <v>0</v>
      </c>
      <c r="F31" s="19"/>
      <c r="G31" s="20"/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9"/>
      <c r="N31" s="20"/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21"/>
      <c r="U31" s="20"/>
      <c r="V31" s="19"/>
      <c r="W31" s="19"/>
      <c r="X31" s="17">
        <v>0</v>
      </c>
      <c r="Y31" s="17">
        <v>0</v>
      </c>
      <c r="Z31" s="17">
        <v>0</v>
      </c>
      <c r="AA31" s="21"/>
      <c r="AB31" s="20"/>
      <c r="AC31" s="17">
        <v>0</v>
      </c>
      <c r="AD31" s="17">
        <v>0</v>
      </c>
    </row>
    <row r="32" spans="1:30" x14ac:dyDescent="0.25">
      <c r="A32" s="16"/>
      <c r="B32" s="2" t="s">
        <v>29</v>
      </c>
      <c r="C32" s="25">
        <v>0</v>
      </c>
      <c r="D32" s="25">
        <v>0</v>
      </c>
      <c r="E32" s="25">
        <v>0</v>
      </c>
      <c r="F32" s="23"/>
      <c r="G32" s="20"/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/>
      <c r="N32" s="20"/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4"/>
      <c r="U32" s="20"/>
      <c r="V32" s="26"/>
      <c r="W32" s="26"/>
      <c r="X32" s="22">
        <v>0</v>
      </c>
      <c r="Y32" s="22">
        <v>0</v>
      </c>
      <c r="Z32" s="22">
        <v>0</v>
      </c>
      <c r="AA32" s="24"/>
      <c r="AB32" s="20"/>
      <c r="AC32" s="25">
        <v>0</v>
      </c>
      <c r="AD32" s="25">
        <v>0</v>
      </c>
    </row>
    <row r="33" spans="1:30" x14ac:dyDescent="0.25">
      <c r="A33" s="16"/>
      <c r="B33" s="2" t="s">
        <v>30</v>
      </c>
      <c r="C33" s="17">
        <v>6</v>
      </c>
      <c r="D33" s="17">
        <v>5</v>
      </c>
      <c r="E33" s="17">
        <v>5</v>
      </c>
      <c r="F33" s="19"/>
      <c r="G33" s="20"/>
      <c r="H33" s="17">
        <v>12</v>
      </c>
      <c r="I33" s="17">
        <v>6</v>
      </c>
      <c r="J33" s="17">
        <v>4</v>
      </c>
      <c r="K33" s="17">
        <v>2</v>
      </c>
      <c r="L33" s="17">
        <v>5</v>
      </c>
      <c r="M33" s="19"/>
      <c r="N33" s="20"/>
      <c r="O33" s="17">
        <v>7</v>
      </c>
      <c r="P33" s="17">
        <v>2</v>
      </c>
      <c r="Q33" s="17">
        <v>4</v>
      </c>
      <c r="R33" s="17">
        <v>5</v>
      </c>
      <c r="S33" s="17">
        <v>1</v>
      </c>
      <c r="T33" s="21"/>
      <c r="U33" s="20"/>
      <c r="V33" s="19"/>
      <c r="W33" s="19"/>
      <c r="X33" s="17">
        <v>6</v>
      </c>
      <c r="Y33" s="17">
        <v>2</v>
      </c>
      <c r="Z33" s="17">
        <v>7</v>
      </c>
      <c r="AA33" s="21"/>
      <c r="AB33" s="20"/>
      <c r="AC33" s="17">
        <v>7</v>
      </c>
      <c r="AD33" s="17">
        <v>3</v>
      </c>
    </row>
    <row r="34" spans="1:30" x14ac:dyDescent="0.25">
      <c r="A34" s="16"/>
      <c r="B34" s="2" t="s">
        <v>31</v>
      </c>
      <c r="C34" s="25">
        <f t="shared" ref="C34:AD34" si="7">C33/C28*100</f>
        <v>1.2552301255230125</v>
      </c>
      <c r="D34" s="25">
        <f t="shared" si="7"/>
        <v>1.0060362173038229</v>
      </c>
      <c r="E34" s="25">
        <f t="shared" si="7"/>
        <v>0.98425196850393704</v>
      </c>
      <c r="F34" s="23"/>
      <c r="G34" s="20"/>
      <c r="H34" s="25">
        <f t="shared" si="7"/>
        <v>2.1390374331550799</v>
      </c>
      <c r="I34" s="25">
        <f t="shared" si="7"/>
        <v>1.2820512820512819</v>
      </c>
      <c r="J34" s="25">
        <f t="shared" si="7"/>
        <v>0.72072072072072069</v>
      </c>
      <c r="K34" s="25">
        <f t="shared" si="7"/>
        <v>0.44742729306487694</v>
      </c>
      <c r="L34" s="25">
        <f t="shared" si="7"/>
        <v>1.1990407673860912</v>
      </c>
      <c r="M34" s="23"/>
      <c r="N34" s="20"/>
      <c r="O34" s="25">
        <f t="shared" si="7"/>
        <v>1.338432122370937</v>
      </c>
      <c r="P34" s="25">
        <f t="shared" si="7"/>
        <v>0.41067761806981523</v>
      </c>
      <c r="Q34" s="25">
        <f t="shared" si="7"/>
        <v>0.74906367041198507</v>
      </c>
      <c r="R34" s="25">
        <f t="shared" si="7"/>
        <v>0.99601593625498008</v>
      </c>
      <c r="S34" s="25">
        <f t="shared" si="7"/>
        <v>0.19762845849802371</v>
      </c>
      <c r="T34" s="21"/>
      <c r="U34" s="20"/>
      <c r="V34" s="23"/>
      <c r="W34" s="23"/>
      <c r="X34" s="25">
        <f t="shared" si="7"/>
        <v>1.0526315789473684</v>
      </c>
      <c r="Y34" s="25">
        <f t="shared" si="7"/>
        <v>0.42553191489361702</v>
      </c>
      <c r="Z34" s="25">
        <f t="shared" si="7"/>
        <v>1.402805611222445</v>
      </c>
      <c r="AA34" s="21"/>
      <c r="AB34" s="20"/>
      <c r="AC34" s="25">
        <f t="shared" si="7"/>
        <v>1.2195121951219512</v>
      </c>
      <c r="AD34" s="25">
        <f t="shared" si="7"/>
        <v>0.59288537549407105</v>
      </c>
    </row>
    <row r="35" spans="1:30" x14ac:dyDescent="0.25">
      <c r="A35" s="9" t="s">
        <v>19</v>
      </c>
      <c r="B35" s="10" t="s">
        <v>15</v>
      </c>
      <c r="C35" s="11">
        <v>405</v>
      </c>
      <c r="D35" s="12">
        <v>424</v>
      </c>
      <c r="E35" s="12">
        <v>455</v>
      </c>
      <c r="F35" s="15"/>
      <c r="G35" s="14"/>
      <c r="H35" s="11">
        <v>450</v>
      </c>
      <c r="I35" s="11">
        <v>444</v>
      </c>
      <c r="J35" s="11">
        <v>362</v>
      </c>
      <c r="K35" s="11">
        <v>438</v>
      </c>
      <c r="L35" s="11">
        <v>415</v>
      </c>
      <c r="M35" s="15"/>
      <c r="N35" s="14"/>
      <c r="O35" s="11">
        <v>372</v>
      </c>
      <c r="P35" s="11">
        <v>462</v>
      </c>
      <c r="Q35" s="11">
        <v>404</v>
      </c>
      <c r="R35" s="11">
        <v>426</v>
      </c>
      <c r="S35" s="11">
        <v>368</v>
      </c>
      <c r="T35" s="13"/>
      <c r="U35" s="14"/>
      <c r="V35" s="15"/>
      <c r="W35" s="15"/>
      <c r="X35" s="11">
        <v>497</v>
      </c>
      <c r="Y35" s="11">
        <v>486</v>
      </c>
      <c r="Z35" s="11">
        <v>425</v>
      </c>
      <c r="AA35" s="13"/>
      <c r="AB35" s="14"/>
      <c r="AC35" s="11">
        <v>502</v>
      </c>
      <c r="AD35" s="11">
        <v>456</v>
      </c>
    </row>
    <row r="36" spans="1:30" x14ac:dyDescent="0.25">
      <c r="A36" s="16"/>
      <c r="B36" s="2" t="s">
        <v>21</v>
      </c>
      <c r="C36" s="17">
        <v>0</v>
      </c>
      <c r="D36" s="18">
        <v>0</v>
      </c>
      <c r="E36" s="18">
        <v>0</v>
      </c>
      <c r="F36" s="19"/>
      <c r="G36" s="20"/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9"/>
      <c r="N36" s="20"/>
      <c r="O36" s="17">
        <v>0</v>
      </c>
      <c r="P36" s="17">
        <v>0</v>
      </c>
      <c r="Q36" s="17">
        <v>1</v>
      </c>
      <c r="R36" s="17">
        <v>0</v>
      </c>
      <c r="S36" s="17">
        <v>2</v>
      </c>
      <c r="T36" s="21"/>
      <c r="U36" s="20"/>
      <c r="V36" s="19"/>
      <c r="W36" s="19"/>
      <c r="X36" s="17">
        <v>0</v>
      </c>
      <c r="Y36" s="17">
        <v>1</v>
      </c>
      <c r="Z36" s="17">
        <v>0</v>
      </c>
      <c r="AA36" s="21"/>
      <c r="AB36" s="20"/>
      <c r="AC36" s="17">
        <v>0</v>
      </c>
      <c r="AD36" s="17">
        <v>0</v>
      </c>
    </row>
    <row r="37" spans="1:30" x14ac:dyDescent="0.25">
      <c r="A37" s="16"/>
      <c r="B37" s="2" t="s">
        <v>22</v>
      </c>
      <c r="C37" s="25">
        <f t="shared" ref="C37:AD37" si="8">C36/C35*100</f>
        <v>0</v>
      </c>
      <c r="D37" s="25">
        <f t="shared" si="8"/>
        <v>0</v>
      </c>
      <c r="E37" s="25">
        <f t="shared" si="8"/>
        <v>0</v>
      </c>
      <c r="F37" s="23"/>
      <c r="G37" s="20"/>
      <c r="H37" s="22">
        <f t="shared" si="8"/>
        <v>0</v>
      </c>
      <c r="I37" s="22">
        <f t="shared" si="8"/>
        <v>0</v>
      </c>
      <c r="J37" s="22">
        <f t="shared" si="8"/>
        <v>0</v>
      </c>
      <c r="K37" s="22">
        <f t="shared" si="8"/>
        <v>0</v>
      </c>
      <c r="L37" s="22">
        <f t="shared" si="8"/>
        <v>0</v>
      </c>
      <c r="M37" s="23"/>
      <c r="N37" s="20"/>
      <c r="O37" s="22">
        <f t="shared" si="8"/>
        <v>0</v>
      </c>
      <c r="P37" s="22">
        <f t="shared" si="8"/>
        <v>0</v>
      </c>
      <c r="Q37" s="22">
        <f t="shared" si="8"/>
        <v>0.24752475247524752</v>
      </c>
      <c r="R37" s="22">
        <f t="shared" si="8"/>
        <v>0</v>
      </c>
      <c r="S37" s="22">
        <f t="shared" si="8"/>
        <v>0.54347826086956519</v>
      </c>
      <c r="T37" s="24"/>
      <c r="U37" s="20"/>
      <c r="V37" s="26"/>
      <c r="W37" s="26"/>
      <c r="X37" s="22">
        <f t="shared" si="8"/>
        <v>0</v>
      </c>
      <c r="Y37" s="22">
        <f t="shared" si="8"/>
        <v>0.20576131687242799</v>
      </c>
      <c r="Z37" s="22">
        <f t="shared" si="8"/>
        <v>0</v>
      </c>
      <c r="AA37" s="24"/>
      <c r="AB37" s="20"/>
      <c r="AC37" s="25">
        <f t="shared" si="8"/>
        <v>0</v>
      </c>
      <c r="AD37" s="25">
        <f t="shared" si="8"/>
        <v>0</v>
      </c>
    </row>
    <row r="38" spans="1:30" x14ac:dyDescent="0.25">
      <c r="A38" s="16"/>
      <c r="B38" s="2" t="s">
        <v>28</v>
      </c>
      <c r="C38" s="17">
        <v>0</v>
      </c>
      <c r="D38" s="18">
        <v>0</v>
      </c>
      <c r="E38" s="18">
        <v>0</v>
      </c>
      <c r="F38" s="19"/>
      <c r="G38" s="20"/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9"/>
      <c r="N38" s="20"/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21"/>
      <c r="U38" s="20"/>
      <c r="V38" s="19"/>
      <c r="W38" s="19"/>
      <c r="X38" s="17">
        <v>0</v>
      </c>
      <c r="Y38" s="17">
        <v>0</v>
      </c>
      <c r="Z38" s="17">
        <v>0</v>
      </c>
      <c r="AA38" s="21"/>
      <c r="AB38" s="20"/>
      <c r="AC38" s="17">
        <v>0</v>
      </c>
      <c r="AD38" s="17">
        <v>0</v>
      </c>
    </row>
    <row r="39" spans="1:30" x14ac:dyDescent="0.25">
      <c r="A39" s="16"/>
      <c r="B39" s="2" t="s">
        <v>29</v>
      </c>
      <c r="C39" s="25">
        <v>0</v>
      </c>
      <c r="D39" s="25">
        <v>0</v>
      </c>
      <c r="E39" s="25">
        <v>0</v>
      </c>
      <c r="F39" s="23"/>
      <c r="G39" s="20"/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3"/>
      <c r="N39" s="20"/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4"/>
      <c r="U39" s="20"/>
      <c r="V39" s="26"/>
      <c r="W39" s="26"/>
      <c r="X39" s="22">
        <v>0</v>
      </c>
      <c r="Y39" s="22">
        <v>0</v>
      </c>
      <c r="Z39" s="22">
        <v>0</v>
      </c>
      <c r="AA39" s="24"/>
      <c r="AB39" s="20"/>
      <c r="AC39" s="25">
        <v>0</v>
      </c>
      <c r="AD39" s="25">
        <v>0</v>
      </c>
    </row>
    <row r="40" spans="1:30" x14ac:dyDescent="0.25">
      <c r="A40" s="16"/>
      <c r="B40" s="2" t="s">
        <v>30</v>
      </c>
      <c r="C40" s="17">
        <v>7</v>
      </c>
      <c r="D40" s="18">
        <v>3</v>
      </c>
      <c r="E40" s="18">
        <v>8</v>
      </c>
      <c r="F40" s="19"/>
      <c r="G40" s="20"/>
      <c r="H40" s="17">
        <v>5</v>
      </c>
      <c r="I40" s="17">
        <v>5</v>
      </c>
      <c r="J40" s="17">
        <v>3</v>
      </c>
      <c r="K40" s="17">
        <v>5</v>
      </c>
      <c r="L40" s="17">
        <v>5</v>
      </c>
      <c r="M40" s="19"/>
      <c r="N40" s="20"/>
      <c r="O40" s="17">
        <v>2</v>
      </c>
      <c r="P40" s="17">
        <v>5</v>
      </c>
      <c r="Q40" s="17">
        <v>2</v>
      </c>
      <c r="R40" s="17">
        <v>3</v>
      </c>
      <c r="S40" s="17">
        <v>5</v>
      </c>
      <c r="T40" s="21"/>
      <c r="U40" s="20"/>
      <c r="V40" s="19"/>
      <c r="W40" s="19"/>
      <c r="X40" s="17">
        <v>5</v>
      </c>
      <c r="Y40" s="17">
        <v>3</v>
      </c>
      <c r="Z40" s="17">
        <v>1</v>
      </c>
      <c r="AA40" s="21"/>
      <c r="AB40" s="20"/>
      <c r="AC40" s="17">
        <v>2</v>
      </c>
      <c r="AD40" s="17">
        <v>3</v>
      </c>
    </row>
    <row r="41" spans="1:30" x14ac:dyDescent="0.25">
      <c r="A41" s="16"/>
      <c r="B41" s="2" t="s">
        <v>31</v>
      </c>
      <c r="C41" s="25">
        <f t="shared" ref="C41:AD41" si="9">C40/C35*100</f>
        <v>1.728395061728395</v>
      </c>
      <c r="D41" s="25">
        <f t="shared" si="9"/>
        <v>0.70754716981132082</v>
      </c>
      <c r="E41" s="25">
        <f t="shared" si="9"/>
        <v>1.7582417582417582</v>
      </c>
      <c r="F41" s="19"/>
      <c r="G41" s="20"/>
      <c r="H41" s="25">
        <f t="shared" si="9"/>
        <v>1.1111111111111112</v>
      </c>
      <c r="I41" s="25">
        <f t="shared" si="9"/>
        <v>1.1261261261261262</v>
      </c>
      <c r="J41" s="25">
        <f t="shared" si="9"/>
        <v>0.82872928176795579</v>
      </c>
      <c r="K41" s="25">
        <f t="shared" si="9"/>
        <v>1.1415525114155249</v>
      </c>
      <c r="L41" s="25">
        <f t="shared" si="9"/>
        <v>1.2048192771084338</v>
      </c>
      <c r="M41" s="19"/>
      <c r="N41" s="20"/>
      <c r="O41" s="25">
        <f t="shared" si="9"/>
        <v>0.53763440860215062</v>
      </c>
      <c r="P41" s="25">
        <f t="shared" si="9"/>
        <v>1.0822510822510822</v>
      </c>
      <c r="Q41" s="25">
        <f t="shared" si="9"/>
        <v>0.49504950495049505</v>
      </c>
      <c r="R41" s="25">
        <f t="shared" si="9"/>
        <v>0.70422535211267612</v>
      </c>
      <c r="S41" s="25">
        <f t="shared" si="9"/>
        <v>1.3586956521739131</v>
      </c>
      <c r="T41" s="21"/>
      <c r="U41" s="20"/>
      <c r="V41" s="23"/>
      <c r="W41" s="23"/>
      <c r="X41" s="25">
        <f t="shared" si="9"/>
        <v>1.0060362173038229</v>
      </c>
      <c r="Y41" s="25">
        <f t="shared" si="9"/>
        <v>0.61728395061728392</v>
      </c>
      <c r="Z41" s="25">
        <f t="shared" si="9"/>
        <v>0.23529411764705879</v>
      </c>
      <c r="AA41" s="21"/>
      <c r="AB41" s="20"/>
      <c r="AC41" s="25">
        <f t="shared" si="9"/>
        <v>0.39840637450199201</v>
      </c>
      <c r="AD41" s="25">
        <f t="shared" si="9"/>
        <v>0.6578947368421052</v>
      </c>
    </row>
    <row r="42" spans="1:30" x14ac:dyDescent="0.25">
      <c r="A42" s="9" t="s">
        <v>20</v>
      </c>
      <c r="B42" s="10" t="s">
        <v>15</v>
      </c>
      <c r="C42" s="11">
        <v>180</v>
      </c>
      <c r="D42" s="12">
        <v>244</v>
      </c>
      <c r="E42" s="12">
        <v>237</v>
      </c>
      <c r="F42" s="15"/>
      <c r="G42" s="14"/>
      <c r="H42" s="11">
        <v>238</v>
      </c>
      <c r="I42" s="11">
        <v>162</v>
      </c>
      <c r="J42" s="11">
        <v>225</v>
      </c>
      <c r="K42" s="11">
        <v>230</v>
      </c>
      <c r="L42" s="11">
        <v>268</v>
      </c>
      <c r="M42" s="15"/>
      <c r="N42" s="14"/>
      <c r="O42" s="11">
        <v>261</v>
      </c>
      <c r="P42" s="11">
        <v>257</v>
      </c>
      <c r="Q42" s="11">
        <v>220</v>
      </c>
      <c r="R42" s="11">
        <v>211</v>
      </c>
      <c r="S42" s="11">
        <v>207</v>
      </c>
      <c r="T42" s="13"/>
      <c r="U42" s="14"/>
      <c r="V42" s="15"/>
      <c r="W42" s="15"/>
      <c r="X42" s="11">
        <v>229</v>
      </c>
      <c r="Y42" s="11">
        <v>208</v>
      </c>
      <c r="Z42" s="11">
        <v>181</v>
      </c>
      <c r="AA42" s="13"/>
      <c r="AB42" s="14"/>
      <c r="AC42" s="11">
        <v>252</v>
      </c>
      <c r="AD42" s="11">
        <v>178</v>
      </c>
    </row>
    <row r="43" spans="1:30" x14ac:dyDescent="0.25">
      <c r="A43" s="16"/>
      <c r="B43" s="2" t="s">
        <v>21</v>
      </c>
      <c r="C43" s="17">
        <v>0</v>
      </c>
      <c r="D43" s="18">
        <v>0</v>
      </c>
      <c r="E43" s="18">
        <v>0</v>
      </c>
      <c r="F43" s="19"/>
      <c r="G43" s="20"/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9"/>
      <c r="N43" s="20"/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21"/>
      <c r="U43" s="20"/>
      <c r="V43" s="19"/>
      <c r="W43" s="19"/>
      <c r="X43" s="17">
        <v>0</v>
      </c>
      <c r="Y43" s="17">
        <v>0</v>
      </c>
      <c r="Z43" s="17">
        <v>0</v>
      </c>
      <c r="AA43" s="21"/>
      <c r="AB43" s="20"/>
      <c r="AC43" s="17">
        <v>0</v>
      </c>
      <c r="AD43" s="17">
        <v>0</v>
      </c>
    </row>
    <row r="44" spans="1:30" x14ac:dyDescent="0.25">
      <c r="A44" s="16"/>
      <c r="B44" s="2" t="s">
        <v>22</v>
      </c>
      <c r="C44" s="25">
        <f t="shared" ref="C44:AD44" si="10">C43/C42*100</f>
        <v>0</v>
      </c>
      <c r="D44" s="25">
        <f t="shared" si="10"/>
        <v>0</v>
      </c>
      <c r="E44" s="25">
        <f t="shared" si="10"/>
        <v>0</v>
      </c>
      <c r="F44" s="23"/>
      <c r="G44" s="20"/>
      <c r="H44" s="22">
        <f t="shared" si="10"/>
        <v>0</v>
      </c>
      <c r="I44" s="22">
        <f t="shared" si="10"/>
        <v>0</v>
      </c>
      <c r="J44" s="22">
        <f t="shared" si="10"/>
        <v>0</v>
      </c>
      <c r="K44" s="22">
        <f t="shared" si="10"/>
        <v>0</v>
      </c>
      <c r="L44" s="22">
        <f t="shared" si="10"/>
        <v>0</v>
      </c>
      <c r="M44" s="23"/>
      <c r="N44" s="20"/>
      <c r="O44" s="22">
        <f t="shared" si="10"/>
        <v>0</v>
      </c>
      <c r="P44" s="22">
        <f t="shared" si="10"/>
        <v>0</v>
      </c>
      <c r="Q44" s="22">
        <f t="shared" si="10"/>
        <v>0</v>
      </c>
      <c r="R44" s="22">
        <f t="shared" si="10"/>
        <v>0</v>
      </c>
      <c r="S44" s="22">
        <f t="shared" si="10"/>
        <v>0</v>
      </c>
      <c r="T44" s="24"/>
      <c r="U44" s="20"/>
      <c r="V44" s="26"/>
      <c r="W44" s="26"/>
      <c r="X44" s="22">
        <f t="shared" si="10"/>
        <v>0</v>
      </c>
      <c r="Y44" s="22">
        <f t="shared" si="10"/>
        <v>0</v>
      </c>
      <c r="Z44" s="22">
        <f t="shared" si="10"/>
        <v>0</v>
      </c>
      <c r="AA44" s="24"/>
      <c r="AB44" s="20"/>
      <c r="AC44" s="25">
        <f t="shared" si="10"/>
        <v>0</v>
      </c>
      <c r="AD44" s="25">
        <f t="shared" si="10"/>
        <v>0</v>
      </c>
    </row>
    <row r="45" spans="1:30" x14ac:dyDescent="0.25">
      <c r="A45" s="16"/>
      <c r="B45" s="2" t="s">
        <v>28</v>
      </c>
      <c r="C45" s="17">
        <v>0</v>
      </c>
      <c r="D45" s="18">
        <v>0</v>
      </c>
      <c r="E45" s="18">
        <v>0</v>
      </c>
      <c r="F45" s="19"/>
      <c r="G45" s="20"/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9"/>
      <c r="N45" s="20"/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21"/>
      <c r="U45" s="20"/>
      <c r="V45" s="19"/>
      <c r="W45" s="19"/>
      <c r="X45" s="17">
        <v>0</v>
      </c>
      <c r="Y45" s="17">
        <v>0</v>
      </c>
      <c r="Z45" s="17">
        <v>0</v>
      </c>
      <c r="AA45" s="21"/>
      <c r="AB45" s="20"/>
      <c r="AC45" s="17">
        <v>0</v>
      </c>
      <c r="AD45" s="17">
        <v>0</v>
      </c>
    </row>
    <row r="46" spans="1:30" x14ac:dyDescent="0.25">
      <c r="A46" s="16"/>
      <c r="B46" s="2" t="s">
        <v>29</v>
      </c>
      <c r="C46" s="25">
        <v>0</v>
      </c>
      <c r="D46" s="25">
        <v>0</v>
      </c>
      <c r="E46" s="25">
        <v>0</v>
      </c>
      <c r="F46" s="23"/>
      <c r="G46" s="20"/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3"/>
      <c r="N46" s="20"/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4"/>
      <c r="U46" s="20"/>
      <c r="V46" s="26"/>
      <c r="W46" s="26"/>
      <c r="X46" s="22">
        <v>0</v>
      </c>
      <c r="Y46" s="22">
        <v>0</v>
      </c>
      <c r="Z46" s="22">
        <v>0</v>
      </c>
      <c r="AA46" s="24"/>
      <c r="AB46" s="20"/>
      <c r="AC46" s="25">
        <v>0</v>
      </c>
      <c r="AD46" s="25">
        <v>0</v>
      </c>
    </row>
    <row r="47" spans="1:30" x14ac:dyDescent="0.25">
      <c r="A47" s="16"/>
      <c r="B47" s="2" t="s">
        <v>30</v>
      </c>
      <c r="C47" s="17">
        <v>2</v>
      </c>
      <c r="D47" s="18">
        <v>1</v>
      </c>
      <c r="E47" s="18">
        <v>2</v>
      </c>
      <c r="F47" s="19"/>
      <c r="G47" s="20"/>
      <c r="H47" s="17">
        <v>0</v>
      </c>
      <c r="I47" s="17">
        <v>3</v>
      </c>
      <c r="J47" s="17">
        <v>1</v>
      </c>
      <c r="K47" s="17">
        <v>1</v>
      </c>
      <c r="L47" s="17">
        <v>1</v>
      </c>
      <c r="M47" s="19"/>
      <c r="N47" s="20"/>
      <c r="O47" s="17">
        <v>1</v>
      </c>
      <c r="P47" s="17">
        <v>1</v>
      </c>
      <c r="Q47" s="17">
        <v>1</v>
      </c>
      <c r="R47" s="17">
        <v>1</v>
      </c>
      <c r="S47" s="17">
        <v>1</v>
      </c>
      <c r="T47" s="21"/>
      <c r="U47" s="20"/>
      <c r="V47" s="19"/>
      <c r="W47" s="19"/>
      <c r="X47" s="17">
        <v>2</v>
      </c>
      <c r="Y47" s="17">
        <v>0</v>
      </c>
      <c r="Z47" s="17">
        <v>2</v>
      </c>
      <c r="AA47" s="21"/>
      <c r="AB47" s="20"/>
      <c r="AC47" s="17">
        <v>0</v>
      </c>
      <c r="AD47" s="17">
        <v>0</v>
      </c>
    </row>
    <row r="48" spans="1:30" ht="15.75" thickBot="1" x14ac:dyDescent="0.3">
      <c r="A48" s="16"/>
      <c r="B48" s="2" t="s">
        <v>31</v>
      </c>
      <c r="C48" s="25">
        <f t="shared" ref="C48:Z48" si="11">C47/C42*100</f>
        <v>1.1111111111111112</v>
      </c>
      <c r="D48" s="25">
        <f t="shared" si="11"/>
        <v>0.4098360655737705</v>
      </c>
      <c r="E48" s="25">
        <f t="shared" si="11"/>
        <v>0.8438818565400843</v>
      </c>
      <c r="F48" s="19"/>
      <c r="G48" s="20"/>
      <c r="H48" s="25">
        <f t="shared" si="11"/>
        <v>0</v>
      </c>
      <c r="I48" s="25">
        <f t="shared" si="11"/>
        <v>1.8518518518518516</v>
      </c>
      <c r="J48" s="25">
        <f t="shared" si="11"/>
        <v>0.44444444444444442</v>
      </c>
      <c r="K48" s="25">
        <f t="shared" si="11"/>
        <v>0.43478260869565216</v>
      </c>
      <c r="L48" s="25">
        <f t="shared" si="11"/>
        <v>0.37313432835820892</v>
      </c>
      <c r="M48" s="19"/>
      <c r="N48" s="20"/>
      <c r="O48" s="25">
        <f t="shared" si="11"/>
        <v>0.38314176245210724</v>
      </c>
      <c r="P48" s="25">
        <f t="shared" si="11"/>
        <v>0.38910505836575876</v>
      </c>
      <c r="Q48" s="25">
        <f t="shared" si="11"/>
        <v>0.45454545454545453</v>
      </c>
      <c r="R48" s="25">
        <f t="shared" si="11"/>
        <v>0.47393364928909953</v>
      </c>
      <c r="S48" s="25">
        <f t="shared" si="11"/>
        <v>0.48309178743961351</v>
      </c>
      <c r="T48" s="21"/>
      <c r="U48" s="20"/>
      <c r="V48" s="23"/>
      <c r="W48" s="23"/>
      <c r="X48" s="25">
        <f t="shared" si="11"/>
        <v>0.87336244541484709</v>
      </c>
      <c r="Y48" s="25">
        <f t="shared" si="11"/>
        <v>0</v>
      </c>
      <c r="Z48" s="25">
        <f t="shared" si="11"/>
        <v>1.1049723756906076</v>
      </c>
      <c r="AA48" s="21"/>
      <c r="AB48" s="20"/>
      <c r="AC48" s="25">
        <v>0</v>
      </c>
      <c r="AD48" s="25">
        <v>0</v>
      </c>
    </row>
    <row r="49" spans="1:30" x14ac:dyDescent="0.25">
      <c r="A49" s="27" t="s">
        <v>15</v>
      </c>
      <c r="B49" s="28" t="s">
        <v>15</v>
      </c>
      <c r="C49" s="29">
        <f t="shared" ref="C49:E50" si="12">C7+C14+C21+C28+C35+C42</f>
        <v>1622</v>
      </c>
      <c r="D49" s="29">
        <f t="shared" si="12"/>
        <v>1794</v>
      </c>
      <c r="E49" s="29">
        <f t="shared" si="12"/>
        <v>1820</v>
      </c>
      <c r="F49" s="30"/>
      <c r="G49" s="31"/>
      <c r="H49" s="29">
        <f t="shared" ref="H49:L50" si="13">H7+H14+H21+H28+H35+H42</f>
        <v>1880</v>
      </c>
      <c r="I49" s="29">
        <f t="shared" si="13"/>
        <v>1747</v>
      </c>
      <c r="J49" s="29">
        <f t="shared" si="13"/>
        <v>1741</v>
      </c>
      <c r="K49" s="29">
        <f t="shared" si="13"/>
        <v>1722</v>
      </c>
      <c r="L49" s="29">
        <f t="shared" si="13"/>
        <v>1781</v>
      </c>
      <c r="M49" s="30"/>
      <c r="N49" s="31"/>
      <c r="O49" s="29">
        <f t="shared" ref="O49:S50" si="14">O7+O14+O21+O28+O35+O42</f>
        <v>1783</v>
      </c>
      <c r="P49" s="29">
        <f t="shared" si="14"/>
        <v>1851</v>
      </c>
      <c r="Q49" s="29">
        <f t="shared" si="14"/>
        <v>1815</v>
      </c>
      <c r="R49" s="29">
        <f t="shared" si="14"/>
        <v>1799</v>
      </c>
      <c r="S49" s="29">
        <f t="shared" si="14"/>
        <v>1661</v>
      </c>
      <c r="T49" s="32"/>
      <c r="U49" s="31"/>
      <c r="V49" s="30"/>
      <c r="W49" s="30"/>
      <c r="X49" s="29">
        <f t="shared" ref="X49:Z50" si="15">X7+X14+X21+X28+X35+X42</f>
        <v>2027</v>
      </c>
      <c r="Y49" s="29">
        <f t="shared" si="15"/>
        <v>1844</v>
      </c>
      <c r="Z49" s="29">
        <f t="shared" si="15"/>
        <v>1834</v>
      </c>
      <c r="AA49" s="32"/>
      <c r="AB49" s="31"/>
      <c r="AC49" s="29">
        <f>AC7+AC14+AC21+AC28+AC35+AC42</f>
        <v>2127</v>
      </c>
      <c r="AD49" s="29">
        <f>AD7+AD14+AD21+AD28+AD35+AD42</f>
        <v>1876</v>
      </c>
    </row>
    <row r="50" spans="1:30" x14ac:dyDescent="0.25">
      <c r="A50" s="16"/>
      <c r="B50" s="2" t="s">
        <v>21</v>
      </c>
      <c r="C50" s="33">
        <f t="shared" si="12"/>
        <v>0</v>
      </c>
      <c r="D50" s="33">
        <f t="shared" si="12"/>
        <v>0</v>
      </c>
      <c r="E50" s="33">
        <f t="shared" si="12"/>
        <v>0</v>
      </c>
      <c r="F50" s="34"/>
      <c r="G50" s="20"/>
      <c r="H50" s="33">
        <f t="shared" si="13"/>
        <v>0</v>
      </c>
      <c r="I50" s="33">
        <f t="shared" si="13"/>
        <v>0</v>
      </c>
      <c r="J50" s="33">
        <f t="shared" si="13"/>
        <v>0</v>
      </c>
      <c r="K50" s="33">
        <f t="shared" si="13"/>
        <v>0</v>
      </c>
      <c r="L50" s="33">
        <f t="shared" si="13"/>
        <v>0</v>
      </c>
      <c r="M50" s="34"/>
      <c r="N50" s="20"/>
      <c r="O50" s="33">
        <f t="shared" si="14"/>
        <v>0</v>
      </c>
      <c r="P50" s="33">
        <f t="shared" si="14"/>
        <v>0</v>
      </c>
      <c r="Q50" s="33">
        <f t="shared" si="14"/>
        <v>1</v>
      </c>
      <c r="R50" s="33">
        <f t="shared" si="14"/>
        <v>0</v>
      </c>
      <c r="S50" s="33">
        <f t="shared" si="14"/>
        <v>2</v>
      </c>
      <c r="T50" s="21"/>
      <c r="U50" s="20"/>
      <c r="V50" s="34"/>
      <c r="W50" s="34"/>
      <c r="X50" s="33">
        <f t="shared" si="15"/>
        <v>0</v>
      </c>
      <c r="Y50" s="33">
        <f t="shared" si="15"/>
        <v>1</v>
      </c>
      <c r="Z50" s="33">
        <f t="shared" si="15"/>
        <v>0</v>
      </c>
      <c r="AA50" s="21"/>
      <c r="AB50" s="20"/>
      <c r="AC50" s="33">
        <f>AC8+AC15+AC22+AC29+AC36+AC43</f>
        <v>0</v>
      </c>
      <c r="AD50" s="33">
        <f>AD8+AD15+AD22+AD29+AD36+AD43</f>
        <v>0</v>
      </c>
    </row>
    <row r="51" spans="1:30" x14ac:dyDescent="0.25">
      <c r="A51" s="2"/>
      <c r="B51" s="2" t="s">
        <v>22</v>
      </c>
      <c r="C51" s="42">
        <f t="shared" ref="C51:E51" si="16">C50/C49*100</f>
        <v>0</v>
      </c>
      <c r="D51" s="42">
        <f t="shared" si="16"/>
        <v>0</v>
      </c>
      <c r="E51" s="42">
        <f t="shared" si="16"/>
        <v>0</v>
      </c>
      <c r="F51" s="43"/>
      <c r="G51" s="44"/>
      <c r="H51" s="42">
        <f t="shared" ref="H51:L51" si="17">H50/H49*100</f>
        <v>0</v>
      </c>
      <c r="I51" s="42">
        <f t="shared" si="17"/>
        <v>0</v>
      </c>
      <c r="J51" s="42">
        <f t="shared" si="17"/>
        <v>0</v>
      </c>
      <c r="K51" s="42">
        <f t="shared" si="17"/>
        <v>0</v>
      </c>
      <c r="L51" s="42">
        <f t="shared" si="17"/>
        <v>0</v>
      </c>
      <c r="M51" s="43"/>
      <c r="N51" s="44"/>
      <c r="O51" s="42">
        <f t="shared" ref="O51:S51" si="18">O50/O49*100</f>
        <v>0</v>
      </c>
      <c r="P51" s="42">
        <f t="shared" si="18"/>
        <v>0</v>
      </c>
      <c r="Q51" s="42">
        <f t="shared" si="18"/>
        <v>5.5096418732782364E-2</v>
      </c>
      <c r="R51" s="42">
        <f t="shared" si="18"/>
        <v>0</v>
      </c>
      <c r="S51" s="42">
        <f t="shared" si="18"/>
        <v>0.12040939193257075</v>
      </c>
      <c r="T51" s="24"/>
      <c r="U51" s="44"/>
      <c r="V51" s="43"/>
      <c r="W51" s="43"/>
      <c r="X51" s="42">
        <f t="shared" ref="X51:Z51" si="19">X50/X49*100</f>
        <v>0</v>
      </c>
      <c r="Y51" s="42">
        <f t="shared" si="19"/>
        <v>5.4229934924078092E-2</v>
      </c>
      <c r="Z51" s="42">
        <f t="shared" si="19"/>
        <v>0</v>
      </c>
      <c r="AA51" s="24"/>
      <c r="AB51" s="44"/>
      <c r="AC51" s="42">
        <f t="shared" ref="AC51:AD51" si="20">AC50/AC49*100</f>
        <v>0</v>
      </c>
      <c r="AD51" s="42">
        <f t="shared" si="20"/>
        <v>0</v>
      </c>
    </row>
    <row r="52" spans="1:30" x14ac:dyDescent="0.25">
      <c r="A52" s="16"/>
      <c r="B52" s="2" t="s">
        <v>28</v>
      </c>
      <c r="C52" s="33">
        <f>C10+C17+C24+C31+C38+C45</f>
        <v>0</v>
      </c>
      <c r="D52" s="33">
        <f>D10+D17+D24+D31+D38+D45</f>
        <v>0</v>
      </c>
      <c r="E52" s="33">
        <f>E10+E17+E24+E31+E38+E45</f>
        <v>0</v>
      </c>
      <c r="F52" s="34"/>
      <c r="G52" s="20"/>
      <c r="H52" s="33">
        <f>H10+H17+H24+H31+H38+H45</f>
        <v>0</v>
      </c>
      <c r="I52" s="33">
        <f>I10+I17+I24+I31+I38+I45</f>
        <v>0</v>
      </c>
      <c r="J52" s="33">
        <f>J10+J17+J24+J31+J38+J45</f>
        <v>0</v>
      </c>
      <c r="K52" s="33">
        <f>K10+K17+K24+K31+K38+K45</f>
        <v>0</v>
      </c>
      <c r="L52" s="33">
        <f>L10+L17+L24+L31+L38+L45</f>
        <v>0</v>
      </c>
      <c r="M52" s="34"/>
      <c r="N52" s="20"/>
      <c r="O52" s="33">
        <f>O10+O17+O24+O31+O38+O45</f>
        <v>0</v>
      </c>
      <c r="P52" s="33">
        <f>P10+P17+P24+P31+P38+P45</f>
        <v>0</v>
      </c>
      <c r="Q52" s="33">
        <f>Q10+Q17+Q24+Q31+Q38+Q45</f>
        <v>0</v>
      </c>
      <c r="R52" s="33">
        <f>R10+R17+R24+R31+R38+R45</f>
        <v>0</v>
      </c>
      <c r="S52" s="33">
        <f>S10+S17+S24+S31+S38+S45</f>
        <v>0</v>
      </c>
      <c r="T52" s="21"/>
      <c r="U52" s="20"/>
      <c r="V52" s="34"/>
      <c r="W52" s="34"/>
      <c r="X52" s="33">
        <f>X10+X17+X24+X31+X38+X45</f>
        <v>0</v>
      </c>
      <c r="Y52" s="33">
        <f>Y10+Y17+Y24+Y31+Y38+Y45</f>
        <v>0</v>
      </c>
      <c r="Z52" s="33">
        <f>Z10+Z17+Z24+Z31+Z38+Z45</f>
        <v>0</v>
      </c>
      <c r="AA52" s="21"/>
      <c r="AB52" s="20"/>
      <c r="AC52" s="33">
        <f>AC10+AC17+AC24+AC31+AC38+AC45</f>
        <v>0</v>
      </c>
      <c r="AD52" s="33">
        <f>AD10+AD17+AD24+AD31+AD38+AD45</f>
        <v>0</v>
      </c>
    </row>
    <row r="53" spans="1:30" x14ac:dyDescent="0.25">
      <c r="A53" s="2"/>
      <c r="B53" s="2" t="s">
        <v>29</v>
      </c>
      <c r="C53" s="42">
        <f>C52/C49*100</f>
        <v>0</v>
      </c>
      <c r="D53" s="42">
        <f t="shared" ref="D53:AD53" si="21">D52/D49*100</f>
        <v>0</v>
      </c>
      <c r="E53" s="42">
        <f t="shared" si="21"/>
        <v>0</v>
      </c>
      <c r="F53" s="43"/>
      <c r="G53" s="44"/>
      <c r="H53" s="42">
        <f t="shared" si="21"/>
        <v>0</v>
      </c>
      <c r="I53" s="42">
        <f t="shared" si="21"/>
        <v>0</v>
      </c>
      <c r="J53" s="42">
        <f t="shared" si="21"/>
        <v>0</v>
      </c>
      <c r="K53" s="42">
        <f t="shared" si="21"/>
        <v>0</v>
      </c>
      <c r="L53" s="42">
        <f t="shared" si="21"/>
        <v>0</v>
      </c>
      <c r="M53" s="43"/>
      <c r="N53" s="44"/>
      <c r="O53" s="42">
        <f t="shared" si="21"/>
        <v>0</v>
      </c>
      <c r="P53" s="42">
        <f t="shared" si="21"/>
        <v>0</v>
      </c>
      <c r="Q53" s="42">
        <f t="shared" si="21"/>
        <v>0</v>
      </c>
      <c r="R53" s="42">
        <f t="shared" si="21"/>
        <v>0</v>
      </c>
      <c r="S53" s="42">
        <f t="shared" si="21"/>
        <v>0</v>
      </c>
      <c r="T53" s="24"/>
      <c r="U53" s="44"/>
      <c r="V53" s="43"/>
      <c r="W53" s="43"/>
      <c r="X53" s="42">
        <f t="shared" si="21"/>
        <v>0</v>
      </c>
      <c r="Y53" s="42">
        <f t="shared" si="21"/>
        <v>0</v>
      </c>
      <c r="Z53" s="42">
        <f t="shared" si="21"/>
        <v>0</v>
      </c>
      <c r="AA53" s="24"/>
      <c r="AB53" s="44"/>
      <c r="AC53" s="42">
        <f t="shared" si="21"/>
        <v>0</v>
      </c>
      <c r="AD53" s="42">
        <f t="shared" si="21"/>
        <v>0</v>
      </c>
    </row>
    <row r="54" spans="1:30" x14ac:dyDescent="0.25">
      <c r="A54" s="16"/>
      <c r="B54" s="2" t="s">
        <v>30</v>
      </c>
      <c r="C54" s="33">
        <f>C12+C19+C26+C33+C40+C47</f>
        <v>22</v>
      </c>
      <c r="D54" s="33">
        <f t="shared" ref="D54:AD54" si="22">D12+D19+D26+D33+D40+D47</f>
        <v>14</v>
      </c>
      <c r="E54" s="33">
        <f t="shared" si="22"/>
        <v>22</v>
      </c>
      <c r="F54" s="34"/>
      <c r="G54" s="20"/>
      <c r="H54" s="33">
        <f t="shared" si="22"/>
        <v>21</v>
      </c>
      <c r="I54" s="33">
        <f t="shared" si="22"/>
        <v>17</v>
      </c>
      <c r="J54" s="33">
        <f t="shared" si="22"/>
        <v>11</v>
      </c>
      <c r="K54" s="33">
        <f t="shared" si="22"/>
        <v>12</v>
      </c>
      <c r="L54" s="33">
        <f t="shared" si="22"/>
        <v>14</v>
      </c>
      <c r="M54" s="34"/>
      <c r="N54" s="20"/>
      <c r="O54" s="33">
        <f t="shared" si="22"/>
        <v>10</v>
      </c>
      <c r="P54" s="33">
        <f t="shared" si="22"/>
        <v>13</v>
      </c>
      <c r="Q54" s="33">
        <f t="shared" si="22"/>
        <v>11</v>
      </c>
      <c r="R54" s="33">
        <f t="shared" si="22"/>
        <v>14</v>
      </c>
      <c r="S54" s="33">
        <f t="shared" si="22"/>
        <v>9</v>
      </c>
      <c r="T54" s="21"/>
      <c r="U54" s="20"/>
      <c r="V54" s="34"/>
      <c r="W54" s="34"/>
      <c r="X54" s="33">
        <f t="shared" si="22"/>
        <v>17</v>
      </c>
      <c r="Y54" s="33">
        <f t="shared" si="22"/>
        <v>9</v>
      </c>
      <c r="Z54" s="33">
        <f t="shared" si="22"/>
        <v>15</v>
      </c>
      <c r="AA54" s="21"/>
      <c r="AB54" s="20"/>
      <c r="AC54" s="33">
        <f t="shared" si="22"/>
        <v>9</v>
      </c>
      <c r="AD54" s="33">
        <f t="shared" si="22"/>
        <v>7</v>
      </c>
    </row>
    <row r="55" spans="1:30" ht="15.75" thickBot="1" x14ac:dyDescent="0.3">
      <c r="A55" s="37"/>
      <c r="B55" s="37" t="s">
        <v>31</v>
      </c>
      <c r="C55" s="38">
        <f>C54/C49*100</f>
        <v>1.3563501849568433</v>
      </c>
      <c r="D55" s="38">
        <f t="shared" ref="D55:AD55" si="23">D54/D49*100</f>
        <v>0.78037904124860646</v>
      </c>
      <c r="E55" s="38">
        <f t="shared" si="23"/>
        <v>1.2087912087912089</v>
      </c>
      <c r="F55" s="39"/>
      <c r="G55" s="40"/>
      <c r="H55" s="38">
        <f t="shared" si="23"/>
        <v>1.1170212765957448</v>
      </c>
      <c r="I55" s="38">
        <f t="shared" si="23"/>
        <v>0.97309673726388091</v>
      </c>
      <c r="J55" s="38">
        <f t="shared" si="23"/>
        <v>0.63182079264790347</v>
      </c>
      <c r="K55" s="38">
        <f t="shared" si="23"/>
        <v>0.69686411149825789</v>
      </c>
      <c r="L55" s="38">
        <f t="shared" si="23"/>
        <v>0.78607523862998308</v>
      </c>
      <c r="M55" s="39"/>
      <c r="N55" s="40"/>
      <c r="O55" s="38">
        <f t="shared" si="23"/>
        <v>0.5608524957936063</v>
      </c>
      <c r="P55" s="38">
        <f t="shared" si="23"/>
        <v>0.70232306861156135</v>
      </c>
      <c r="Q55" s="38">
        <f t="shared" si="23"/>
        <v>0.60606060606060608</v>
      </c>
      <c r="R55" s="38">
        <f t="shared" si="23"/>
        <v>0.77821011673151752</v>
      </c>
      <c r="S55" s="38">
        <f t="shared" si="23"/>
        <v>0.54184226369656829</v>
      </c>
      <c r="T55" s="41"/>
      <c r="U55" s="40"/>
      <c r="V55" s="39"/>
      <c r="W55" s="39"/>
      <c r="X55" s="38">
        <f t="shared" si="23"/>
        <v>0.83867784903798714</v>
      </c>
      <c r="Y55" s="38">
        <f t="shared" si="23"/>
        <v>0.48806941431670281</v>
      </c>
      <c r="Z55" s="38">
        <f t="shared" si="23"/>
        <v>0.81788440567066523</v>
      </c>
      <c r="AA55" s="41"/>
      <c r="AB55" s="40"/>
      <c r="AC55" s="38">
        <f t="shared" si="23"/>
        <v>0.42313117066290551</v>
      </c>
      <c r="AD55" s="38">
        <f t="shared" si="23"/>
        <v>0.37313432835820892</v>
      </c>
    </row>
    <row r="57" spans="1:30" ht="15.75" thickBot="1" x14ac:dyDescent="0.3">
      <c r="B57" s="45"/>
    </row>
  </sheetData>
  <mergeCells count="7">
    <mergeCell ref="U4:AA4"/>
    <mergeCell ref="AB4:AD4"/>
    <mergeCell ref="A5:B6"/>
    <mergeCell ref="A4:B4"/>
    <mergeCell ref="C4:F4"/>
    <mergeCell ref="G4:M4"/>
    <mergeCell ref="N4:T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5255-69B3-4B9E-9111-536BC2808D0E}">
  <dimension ref="A1:AK55"/>
  <sheetViews>
    <sheetView topLeftCell="C7" zoomScale="80" zoomScaleNormal="80" workbookViewId="0">
      <selection activeCell="G26" sqref="G26"/>
    </sheetView>
  </sheetViews>
  <sheetFormatPr baseColWidth="10" defaultRowHeight="15" x14ac:dyDescent="0.25"/>
  <sheetData>
    <row r="1" spans="1:37" x14ac:dyDescent="0.25">
      <c r="A1" s="1" t="s">
        <v>32</v>
      </c>
      <c r="B1" s="2"/>
    </row>
    <row r="2" spans="1:37" x14ac:dyDescent="0.25">
      <c r="A2" s="1" t="s">
        <v>71</v>
      </c>
      <c r="B2" s="3"/>
    </row>
    <row r="3" spans="1:37" ht="15.75" thickBot="1" x14ac:dyDescent="0.3">
      <c r="A3" s="3"/>
      <c r="B3" s="3"/>
      <c r="D3" s="3"/>
      <c r="W3" s="4"/>
    </row>
    <row r="4" spans="1:37" ht="15.75" thickBot="1" x14ac:dyDescent="0.3">
      <c r="A4" s="193" t="s">
        <v>1</v>
      </c>
      <c r="B4" s="193"/>
      <c r="C4" s="196" t="s">
        <v>70</v>
      </c>
      <c r="D4" s="197"/>
      <c r="E4" s="197"/>
      <c r="F4" s="197"/>
      <c r="G4" s="196" t="s">
        <v>72</v>
      </c>
      <c r="H4" s="197"/>
      <c r="I4" s="197"/>
      <c r="J4" s="197"/>
      <c r="K4" s="197"/>
      <c r="L4" s="197"/>
      <c r="M4" s="198"/>
      <c r="N4" s="196" t="s">
        <v>73</v>
      </c>
      <c r="O4" s="197"/>
      <c r="P4" s="197"/>
      <c r="Q4" s="197"/>
      <c r="R4" s="197"/>
      <c r="S4" s="197"/>
      <c r="T4" s="198"/>
      <c r="U4" s="196" t="s">
        <v>74</v>
      </c>
      <c r="V4" s="197"/>
      <c r="W4" s="197"/>
      <c r="X4" s="197"/>
      <c r="Y4" s="197"/>
      <c r="Z4" s="197"/>
      <c r="AA4" s="198"/>
      <c r="AB4" s="196" t="s">
        <v>75</v>
      </c>
      <c r="AC4" s="197"/>
      <c r="AD4" s="197"/>
      <c r="AE4" s="197"/>
      <c r="AF4" s="198"/>
      <c r="AG4" s="139"/>
      <c r="AH4" s="139"/>
      <c r="AI4" s="139"/>
      <c r="AJ4" s="139"/>
      <c r="AK4" s="139"/>
    </row>
    <row r="5" spans="1:37" ht="15.75" thickBot="1" x14ac:dyDescent="0.3">
      <c r="A5" s="191" t="s">
        <v>7</v>
      </c>
      <c r="B5" s="191"/>
      <c r="C5" s="162" t="s">
        <v>8</v>
      </c>
      <c r="D5" s="164" t="s">
        <v>9</v>
      </c>
      <c r="E5" s="164" t="s">
        <v>10</v>
      </c>
      <c r="F5" s="181" t="s">
        <v>11</v>
      </c>
      <c r="G5" s="70" t="s">
        <v>12</v>
      </c>
      <c r="H5" s="70" t="s">
        <v>13</v>
      </c>
      <c r="I5" s="70" t="s">
        <v>8</v>
      </c>
      <c r="J5" s="70" t="s">
        <v>8</v>
      </c>
      <c r="K5" s="70" t="s">
        <v>9</v>
      </c>
      <c r="L5" s="70" t="s">
        <v>10</v>
      </c>
      <c r="M5" s="70" t="s">
        <v>11</v>
      </c>
      <c r="N5" s="163" t="s">
        <v>12</v>
      </c>
      <c r="O5" s="70" t="s">
        <v>13</v>
      </c>
      <c r="P5" s="70" t="s">
        <v>8</v>
      </c>
      <c r="Q5" s="70" t="s">
        <v>8</v>
      </c>
      <c r="R5" s="70" t="s">
        <v>9</v>
      </c>
      <c r="S5" s="70" t="s">
        <v>10</v>
      </c>
      <c r="T5" s="70" t="s">
        <v>11</v>
      </c>
      <c r="U5" s="70" t="s">
        <v>12</v>
      </c>
      <c r="V5" s="70" t="s">
        <v>13</v>
      </c>
      <c r="W5" s="70" t="s">
        <v>8</v>
      </c>
      <c r="X5" s="70" t="s">
        <v>8</v>
      </c>
      <c r="Y5" s="70" t="s">
        <v>9</v>
      </c>
      <c r="Z5" s="70" t="s">
        <v>10</v>
      </c>
      <c r="AA5" s="70" t="s">
        <v>11</v>
      </c>
      <c r="AB5" s="70" t="s">
        <v>12</v>
      </c>
      <c r="AC5" s="70" t="s">
        <v>13</v>
      </c>
      <c r="AD5" s="70" t="s">
        <v>8</v>
      </c>
      <c r="AE5" s="70" t="s">
        <v>8</v>
      </c>
      <c r="AF5" s="180" t="s">
        <v>9</v>
      </c>
    </row>
    <row r="6" spans="1:37" ht="15.75" thickBot="1" x14ac:dyDescent="0.3">
      <c r="A6" s="191"/>
      <c r="B6" s="191"/>
      <c r="C6" s="165">
        <v>1</v>
      </c>
      <c r="D6" s="166">
        <v>2</v>
      </c>
      <c r="E6" s="166">
        <v>3</v>
      </c>
      <c r="F6" s="166">
        <v>4</v>
      </c>
      <c r="G6" s="166">
        <v>5</v>
      </c>
      <c r="H6" s="166">
        <v>6</v>
      </c>
      <c r="I6" s="166">
        <v>7</v>
      </c>
      <c r="J6" s="166">
        <v>8</v>
      </c>
      <c r="K6" s="166">
        <v>9</v>
      </c>
      <c r="L6" s="166">
        <v>10</v>
      </c>
      <c r="M6" s="166">
        <v>11</v>
      </c>
      <c r="N6" s="166">
        <v>12</v>
      </c>
      <c r="O6" s="166">
        <v>13</v>
      </c>
      <c r="P6" s="166">
        <v>14</v>
      </c>
      <c r="Q6" s="166">
        <v>15</v>
      </c>
      <c r="R6" s="166">
        <v>16</v>
      </c>
      <c r="S6" s="166">
        <v>17</v>
      </c>
      <c r="T6" s="166">
        <v>18</v>
      </c>
      <c r="U6" s="166">
        <v>19</v>
      </c>
      <c r="V6" s="166">
        <v>20</v>
      </c>
      <c r="W6" s="166">
        <v>21</v>
      </c>
      <c r="X6" s="166">
        <v>22</v>
      </c>
      <c r="Y6" s="166">
        <v>23</v>
      </c>
      <c r="Z6" s="166">
        <v>24</v>
      </c>
      <c r="AA6" s="166">
        <v>25</v>
      </c>
      <c r="AB6" s="166">
        <v>26</v>
      </c>
      <c r="AC6" s="166">
        <v>27</v>
      </c>
      <c r="AD6" s="166">
        <v>28</v>
      </c>
      <c r="AE6" s="166">
        <v>29</v>
      </c>
      <c r="AF6" s="167">
        <v>30</v>
      </c>
    </row>
    <row r="7" spans="1:37" x14ac:dyDescent="0.25">
      <c r="A7" s="9" t="s">
        <v>14</v>
      </c>
      <c r="B7" s="10" t="s">
        <v>15</v>
      </c>
      <c r="C7" s="78"/>
      <c r="D7" s="75"/>
      <c r="E7" s="75"/>
      <c r="F7" s="76"/>
      <c r="G7" s="77"/>
      <c r="H7" s="75"/>
      <c r="I7" s="75"/>
      <c r="J7" s="75"/>
      <c r="K7" s="75"/>
      <c r="L7" s="75"/>
      <c r="M7" s="76"/>
      <c r="N7" s="77"/>
      <c r="O7" s="75"/>
      <c r="P7" s="75"/>
      <c r="Q7" s="75"/>
      <c r="R7" s="78"/>
      <c r="S7" s="78"/>
      <c r="T7" s="76"/>
      <c r="U7" s="77"/>
      <c r="V7" s="75"/>
      <c r="W7" s="75"/>
      <c r="X7" s="75"/>
      <c r="Y7" s="75"/>
      <c r="Z7" s="75"/>
      <c r="AA7" s="76"/>
      <c r="AB7" s="77"/>
      <c r="AC7" s="72"/>
      <c r="AD7" s="72"/>
      <c r="AE7" s="72"/>
      <c r="AF7" s="168"/>
    </row>
    <row r="8" spans="1:37" x14ac:dyDescent="0.25">
      <c r="A8" s="16"/>
      <c r="B8" s="2" t="s">
        <v>21</v>
      </c>
      <c r="C8" s="86"/>
      <c r="D8" s="83"/>
      <c r="E8" s="83"/>
      <c r="F8" s="85"/>
      <c r="G8" s="81"/>
      <c r="H8" s="84"/>
      <c r="I8" s="84"/>
      <c r="J8" s="84"/>
      <c r="K8" s="84"/>
      <c r="L8" s="84"/>
      <c r="M8" s="85"/>
      <c r="N8" s="81"/>
      <c r="O8" s="84"/>
      <c r="P8" s="84"/>
      <c r="Q8" s="84"/>
      <c r="R8" s="86"/>
      <c r="S8" s="86"/>
      <c r="T8" s="85"/>
      <c r="U8" s="81"/>
      <c r="V8" s="84"/>
      <c r="W8" s="84"/>
      <c r="X8" s="84"/>
      <c r="Y8" s="84"/>
      <c r="Z8" s="84"/>
      <c r="AA8" s="85"/>
      <c r="AB8" s="81"/>
      <c r="AC8" s="80"/>
      <c r="AD8" s="80"/>
      <c r="AE8" s="80"/>
      <c r="AF8" s="170"/>
    </row>
    <row r="9" spans="1:37" x14ac:dyDescent="0.25">
      <c r="A9" s="16"/>
      <c r="B9" s="2" t="s">
        <v>22</v>
      </c>
      <c r="C9" s="93" t="str">
        <f>IF(C$7="","",IF(C$7=0,0,C8/C$7*100))</f>
        <v/>
      </c>
      <c r="D9" s="91" t="str">
        <f t="shared" ref="D9:AF9" si="0">IF(D$7="","",IF(D$7=0,0,D8/D$7*100))</f>
        <v/>
      </c>
      <c r="E9" s="91" t="str">
        <f t="shared" si="0"/>
        <v/>
      </c>
      <c r="F9" s="92" t="str">
        <f t="shared" si="0"/>
        <v/>
      </c>
      <c r="G9" s="89" t="str">
        <f t="shared" si="0"/>
        <v/>
      </c>
      <c r="H9" s="91" t="str">
        <f t="shared" si="0"/>
        <v/>
      </c>
      <c r="I9" s="91" t="str">
        <f t="shared" si="0"/>
        <v/>
      </c>
      <c r="J9" s="91" t="str">
        <f t="shared" si="0"/>
        <v/>
      </c>
      <c r="K9" s="91" t="str">
        <f t="shared" si="0"/>
        <v/>
      </c>
      <c r="L9" s="91" t="str">
        <f t="shared" si="0"/>
        <v/>
      </c>
      <c r="M9" s="92" t="str">
        <f t="shared" si="0"/>
        <v/>
      </c>
      <c r="N9" s="89" t="str">
        <f t="shared" si="0"/>
        <v/>
      </c>
      <c r="O9" s="91" t="str">
        <f t="shared" si="0"/>
        <v/>
      </c>
      <c r="P9" s="91" t="str">
        <f t="shared" si="0"/>
        <v/>
      </c>
      <c r="Q9" s="91" t="str">
        <f t="shared" si="0"/>
        <v/>
      </c>
      <c r="R9" s="93" t="str">
        <f t="shared" si="0"/>
        <v/>
      </c>
      <c r="S9" s="93" t="str">
        <f t="shared" si="0"/>
        <v/>
      </c>
      <c r="T9" s="92" t="str">
        <f t="shared" si="0"/>
        <v/>
      </c>
      <c r="U9" s="89" t="str">
        <f t="shared" si="0"/>
        <v/>
      </c>
      <c r="V9" s="91" t="str">
        <f t="shared" si="0"/>
        <v/>
      </c>
      <c r="W9" s="91" t="str">
        <f t="shared" si="0"/>
        <v/>
      </c>
      <c r="X9" s="91" t="str">
        <f t="shared" si="0"/>
        <v/>
      </c>
      <c r="Y9" s="91" t="str">
        <f t="shared" si="0"/>
        <v/>
      </c>
      <c r="Z9" s="91" t="str">
        <f t="shared" si="0"/>
        <v/>
      </c>
      <c r="AA9" s="92" t="str">
        <f t="shared" si="0"/>
        <v/>
      </c>
      <c r="AB9" s="89" t="str">
        <f t="shared" si="0"/>
        <v/>
      </c>
      <c r="AC9" s="88" t="str">
        <f t="shared" si="0"/>
        <v/>
      </c>
      <c r="AD9" s="88" t="str">
        <f t="shared" si="0"/>
        <v/>
      </c>
      <c r="AE9" s="88" t="str">
        <f t="shared" si="0"/>
        <v/>
      </c>
      <c r="AF9" s="172" t="str">
        <f t="shared" si="0"/>
        <v/>
      </c>
    </row>
    <row r="10" spans="1:37" x14ac:dyDescent="0.25">
      <c r="A10" s="16"/>
      <c r="B10" s="2" t="s">
        <v>28</v>
      </c>
      <c r="C10" s="100"/>
      <c r="D10" s="98"/>
      <c r="E10" s="98"/>
      <c r="F10" s="99"/>
      <c r="G10" s="96"/>
      <c r="H10" s="98"/>
      <c r="I10" s="98"/>
      <c r="J10" s="98"/>
      <c r="K10" s="98"/>
      <c r="L10" s="98"/>
      <c r="M10" s="99"/>
      <c r="N10" s="96"/>
      <c r="O10" s="98"/>
      <c r="P10" s="98"/>
      <c r="Q10" s="98"/>
      <c r="R10" s="100"/>
      <c r="S10" s="100"/>
      <c r="T10" s="99"/>
      <c r="U10" s="96"/>
      <c r="V10" s="98"/>
      <c r="W10" s="98"/>
      <c r="X10" s="98"/>
      <c r="Y10" s="98"/>
      <c r="Z10" s="98"/>
      <c r="AA10" s="99"/>
      <c r="AB10" s="96"/>
      <c r="AC10" s="95"/>
      <c r="AD10" s="95"/>
      <c r="AE10" s="95"/>
      <c r="AF10" s="174"/>
    </row>
    <row r="11" spans="1:37" x14ac:dyDescent="0.25">
      <c r="A11" s="16"/>
      <c r="B11" s="2" t="s">
        <v>29</v>
      </c>
      <c r="C11" s="93" t="str">
        <f>IF(C$7="","",IF(C$7=0,0,C10/C$7*100))</f>
        <v/>
      </c>
      <c r="D11" s="91" t="str">
        <f t="shared" ref="D11:AF11" si="1">IF(D$7="","",IF(D$7=0,0,D10/D$7*100))</f>
        <v/>
      </c>
      <c r="E11" s="91" t="str">
        <f t="shared" si="1"/>
        <v/>
      </c>
      <c r="F11" s="99" t="str">
        <f t="shared" si="1"/>
        <v/>
      </c>
      <c r="G11" s="96" t="str">
        <f t="shared" si="1"/>
        <v/>
      </c>
      <c r="H11" s="91" t="str">
        <f t="shared" si="1"/>
        <v/>
      </c>
      <c r="I11" s="91" t="str">
        <f t="shared" si="1"/>
        <v/>
      </c>
      <c r="J11" s="91" t="str">
        <f t="shared" si="1"/>
        <v/>
      </c>
      <c r="K11" s="91" t="str">
        <f t="shared" si="1"/>
        <v/>
      </c>
      <c r="L11" s="91" t="str">
        <f t="shared" si="1"/>
        <v/>
      </c>
      <c r="M11" s="99" t="str">
        <f t="shared" si="1"/>
        <v/>
      </c>
      <c r="N11" s="96" t="str">
        <f t="shared" si="1"/>
        <v/>
      </c>
      <c r="O11" s="91" t="str">
        <f t="shared" si="1"/>
        <v/>
      </c>
      <c r="P11" s="91" t="str">
        <f t="shared" si="1"/>
        <v/>
      </c>
      <c r="Q11" s="91" t="str">
        <f t="shared" si="1"/>
        <v/>
      </c>
      <c r="R11" s="93" t="str">
        <f t="shared" si="1"/>
        <v/>
      </c>
      <c r="S11" s="93" t="str">
        <f t="shared" si="1"/>
        <v/>
      </c>
      <c r="T11" s="99" t="str">
        <f t="shared" si="1"/>
        <v/>
      </c>
      <c r="U11" s="96" t="str">
        <f t="shared" si="1"/>
        <v/>
      </c>
      <c r="V11" s="91" t="str">
        <f t="shared" si="1"/>
        <v/>
      </c>
      <c r="W11" s="91" t="str">
        <f t="shared" si="1"/>
        <v/>
      </c>
      <c r="X11" s="91" t="str">
        <f t="shared" si="1"/>
        <v/>
      </c>
      <c r="Y11" s="91" t="str">
        <f t="shared" si="1"/>
        <v/>
      </c>
      <c r="Z11" s="91" t="str">
        <f t="shared" si="1"/>
        <v/>
      </c>
      <c r="AA11" s="99" t="str">
        <f t="shared" si="1"/>
        <v/>
      </c>
      <c r="AB11" s="96" t="str">
        <f t="shared" si="1"/>
        <v/>
      </c>
      <c r="AC11" s="88" t="str">
        <f t="shared" si="1"/>
        <v/>
      </c>
      <c r="AD11" s="88" t="str">
        <f t="shared" si="1"/>
        <v/>
      </c>
      <c r="AE11" s="88" t="str">
        <f t="shared" si="1"/>
        <v/>
      </c>
      <c r="AF11" s="172" t="str">
        <f t="shared" si="1"/>
        <v/>
      </c>
    </row>
    <row r="12" spans="1:37" x14ac:dyDescent="0.25">
      <c r="A12" s="16"/>
      <c r="B12" s="2" t="s">
        <v>30</v>
      </c>
      <c r="C12" s="100"/>
      <c r="D12" s="98"/>
      <c r="E12" s="98"/>
      <c r="F12" s="99"/>
      <c r="G12" s="96"/>
      <c r="H12" s="98"/>
      <c r="I12" s="98"/>
      <c r="J12" s="98"/>
      <c r="K12" s="98"/>
      <c r="L12" s="98"/>
      <c r="M12" s="99"/>
      <c r="N12" s="96"/>
      <c r="O12" s="98"/>
      <c r="P12" s="98"/>
      <c r="Q12" s="98"/>
      <c r="R12" s="100"/>
      <c r="S12" s="100"/>
      <c r="T12" s="99"/>
      <c r="U12" s="96"/>
      <c r="V12" s="98"/>
      <c r="W12" s="98"/>
      <c r="X12" s="98"/>
      <c r="Y12" s="98"/>
      <c r="Z12" s="98"/>
      <c r="AA12" s="99"/>
      <c r="AB12" s="96"/>
      <c r="AC12" s="95"/>
      <c r="AD12" s="95"/>
      <c r="AE12" s="95"/>
      <c r="AF12" s="174"/>
    </row>
    <row r="13" spans="1:37" ht="15.75" thickBot="1" x14ac:dyDescent="0.3">
      <c r="A13" s="16"/>
      <c r="B13" s="2" t="s">
        <v>31</v>
      </c>
      <c r="C13" s="105" t="str">
        <f>IF(C$7="","",IF(C$7=0,0,C12/C$7*100))</f>
        <v/>
      </c>
      <c r="D13" s="103" t="str">
        <f t="shared" ref="D13:AF13" si="2">IF(D$7="","",IF(D$7=0,0,D12/D$7*100))</f>
        <v/>
      </c>
      <c r="E13" s="103" t="str">
        <f t="shared" si="2"/>
        <v/>
      </c>
      <c r="F13" s="99" t="str">
        <f t="shared" si="2"/>
        <v/>
      </c>
      <c r="G13" s="96" t="str">
        <f t="shared" si="2"/>
        <v/>
      </c>
      <c r="H13" s="104" t="str">
        <f t="shared" si="2"/>
        <v/>
      </c>
      <c r="I13" s="104" t="str">
        <f t="shared" si="2"/>
        <v/>
      </c>
      <c r="J13" s="104" t="str">
        <f t="shared" si="2"/>
        <v/>
      </c>
      <c r="K13" s="104" t="str">
        <f t="shared" si="2"/>
        <v/>
      </c>
      <c r="L13" s="104" t="str">
        <f t="shared" si="2"/>
        <v/>
      </c>
      <c r="M13" s="99" t="str">
        <f t="shared" si="2"/>
        <v/>
      </c>
      <c r="N13" s="96" t="str">
        <f t="shared" si="2"/>
        <v/>
      </c>
      <c r="O13" s="104" t="str">
        <f t="shared" si="2"/>
        <v/>
      </c>
      <c r="P13" s="104" t="str">
        <f t="shared" si="2"/>
        <v/>
      </c>
      <c r="Q13" s="104" t="str">
        <f t="shared" si="2"/>
        <v/>
      </c>
      <c r="R13" s="105" t="str">
        <f t="shared" si="2"/>
        <v/>
      </c>
      <c r="S13" s="105" t="str">
        <f t="shared" si="2"/>
        <v/>
      </c>
      <c r="T13" s="99" t="str">
        <f t="shared" si="2"/>
        <v/>
      </c>
      <c r="U13" s="96" t="str">
        <f t="shared" si="2"/>
        <v/>
      </c>
      <c r="V13" s="104" t="str">
        <f t="shared" si="2"/>
        <v/>
      </c>
      <c r="W13" s="104" t="str">
        <f t="shared" si="2"/>
        <v/>
      </c>
      <c r="X13" s="104" t="str">
        <f t="shared" si="2"/>
        <v/>
      </c>
      <c r="Y13" s="104" t="str">
        <f t="shared" si="2"/>
        <v/>
      </c>
      <c r="Z13" s="104" t="str">
        <f t="shared" si="2"/>
        <v/>
      </c>
      <c r="AA13" s="99" t="str">
        <f t="shared" si="2"/>
        <v/>
      </c>
      <c r="AB13" s="96" t="str">
        <f t="shared" si="2"/>
        <v/>
      </c>
      <c r="AC13" s="102" t="str">
        <f t="shared" si="2"/>
        <v/>
      </c>
      <c r="AD13" s="102" t="str">
        <f t="shared" si="2"/>
        <v/>
      </c>
      <c r="AE13" s="102" t="str">
        <f t="shared" si="2"/>
        <v/>
      </c>
      <c r="AF13" s="176" t="str">
        <f t="shared" si="2"/>
        <v/>
      </c>
    </row>
    <row r="14" spans="1:37" x14ac:dyDescent="0.25">
      <c r="A14" s="9" t="s">
        <v>16</v>
      </c>
      <c r="B14" s="10" t="s">
        <v>15</v>
      </c>
      <c r="C14" s="78"/>
      <c r="D14" s="110"/>
      <c r="E14" s="110"/>
      <c r="F14" s="111"/>
      <c r="G14" s="108"/>
      <c r="H14" s="110"/>
      <c r="I14" s="110"/>
      <c r="J14" s="110"/>
      <c r="K14" s="110"/>
      <c r="L14" s="110"/>
      <c r="M14" s="111"/>
      <c r="N14" s="108"/>
      <c r="O14" s="110"/>
      <c r="P14" s="110"/>
      <c r="Q14" s="110"/>
      <c r="R14" s="112"/>
      <c r="S14" s="112"/>
      <c r="T14" s="111"/>
      <c r="U14" s="108"/>
      <c r="V14" s="110"/>
      <c r="W14" s="110"/>
      <c r="X14" s="110"/>
      <c r="Y14" s="110"/>
      <c r="Z14" s="110"/>
      <c r="AA14" s="111"/>
      <c r="AB14" s="108"/>
      <c r="AC14" s="107"/>
      <c r="AD14" s="107"/>
      <c r="AE14" s="107"/>
      <c r="AF14" s="178"/>
    </row>
    <row r="15" spans="1:37" x14ac:dyDescent="0.25">
      <c r="A15" s="16"/>
      <c r="B15" s="2" t="s">
        <v>21</v>
      </c>
      <c r="C15" s="86"/>
      <c r="D15" s="84"/>
      <c r="E15" s="84"/>
      <c r="F15" s="85"/>
      <c r="G15" s="81"/>
      <c r="H15" s="84"/>
      <c r="I15" s="84"/>
      <c r="J15" s="84"/>
      <c r="K15" s="84"/>
      <c r="L15" s="84"/>
      <c r="M15" s="85"/>
      <c r="N15" s="81"/>
      <c r="O15" s="84"/>
      <c r="P15" s="84"/>
      <c r="Q15" s="84"/>
      <c r="R15" s="86"/>
      <c r="S15" s="86"/>
      <c r="T15" s="85"/>
      <c r="U15" s="81"/>
      <c r="V15" s="84"/>
      <c r="W15" s="84"/>
      <c r="X15" s="84"/>
      <c r="Y15" s="84"/>
      <c r="Z15" s="84"/>
      <c r="AA15" s="85"/>
      <c r="AB15" s="81"/>
      <c r="AC15" s="80"/>
      <c r="AD15" s="80"/>
      <c r="AE15" s="80"/>
      <c r="AF15" s="170"/>
    </row>
    <row r="16" spans="1:37" x14ac:dyDescent="0.25">
      <c r="A16" s="16"/>
      <c r="B16" s="2" t="s">
        <v>22</v>
      </c>
      <c r="C16" s="93" t="str">
        <f>IF(C$14="","",IF(C$14=0,0,C15/C$14*100))</f>
        <v/>
      </c>
      <c r="D16" s="91" t="str">
        <f t="shared" ref="D16:AF16" si="3">IF(D$14="","",IF(D$14=0,0,D15/D$14*100))</f>
        <v/>
      </c>
      <c r="E16" s="91" t="str">
        <f t="shared" si="3"/>
        <v/>
      </c>
      <c r="F16" s="92" t="str">
        <f t="shared" si="3"/>
        <v/>
      </c>
      <c r="G16" s="89" t="str">
        <f t="shared" si="3"/>
        <v/>
      </c>
      <c r="H16" s="91" t="str">
        <f t="shared" si="3"/>
        <v/>
      </c>
      <c r="I16" s="91" t="str">
        <f t="shared" si="3"/>
        <v/>
      </c>
      <c r="J16" s="91" t="str">
        <f t="shared" si="3"/>
        <v/>
      </c>
      <c r="K16" s="91" t="str">
        <f t="shared" si="3"/>
        <v/>
      </c>
      <c r="L16" s="91" t="str">
        <f t="shared" si="3"/>
        <v/>
      </c>
      <c r="M16" s="92" t="str">
        <f t="shared" si="3"/>
        <v/>
      </c>
      <c r="N16" s="89" t="str">
        <f t="shared" si="3"/>
        <v/>
      </c>
      <c r="O16" s="91" t="str">
        <f t="shared" si="3"/>
        <v/>
      </c>
      <c r="P16" s="91" t="str">
        <f t="shared" si="3"/>
        <v/>
      </c>
      <c r="Q16" s="91" t="str">
        <f t="shared" si="3"/>
        <v/>
      </c>
      <c r="R16" s="93" t="str">
        <f t="shared" si="3"/>
        <v/>
      </c>
      <c r="S16" s="93" t="str">
        <f t="shared" si="3"/>
        <v/>
      </c>
      <c r="T16" s="92" t="str">
        <f t="shared" si="3"/>
        <v/>
      </c>
      <c r="U16" s="89" t="str">
        <f t="shared" si="3"/>
        <v/>
      </c>
      <c r="V16" s="91" t="str">
        <f t="shared" si="3"/>
        <v/>
      </c>
      <c r="W16" s="91" t="str">
        <f t="shared" si="3"/>
        <v/>
      </c>
      <c r="X16" s="91" t="str">
        <f t="shared" si="3"/>
        <v/>
      </c>
      <c r="Y16" s="91" t="str">
        <f t="shared" si="3"/>
        <v/>
      </c>
      <c r="Z16" s="91" t="str">
        <f t="shared" si="3"/>
        <v/>
      </c>
      <c r="AA16" s="92" t="str">
        <f t="shared" si="3"/>
        <v/>
      </c>
      <c r="AB16" s="89" t="str">
        <f t="shared" si="3"/>
        <v/>
      </c>
      <c r="AC16" s="88" t="str">
        <f t="shared" si="3"/>
        <v/>
      </c>
      <c r="AD16" s="88" t="str">
        <f t="shared" si="3"/>
        <v/>
      </c>
      <c r="AE16" s="88" t="str">
        <f t="shared" si="3"/>
        <v/>
      </c>
      <c r="AF16" s="172" t="str">
        <f t="shared" si="3"/>
        <v/>
      </c>
    </row>
    <row r="17" spans="1:32" x14ac:dyDescent="0.25">
      <c r="A17" s="16"/>
      <c r="B17" s="2" t="s">
        <v>28</v>
      </c>
      <c r="C17" s="100"/>
      <c r="D17" s="98"/>
      <c r="E17" s="98"/>
      <c r="F17" s="99"/>
      <c r="G17" s="96"/>
      <c r="H17" s="98"/>
      <c r="I17" s="98"/>
      <c r="J17" s="98"/>
      <c r="K17" s="98"/>
      <c r="L17" s="98"/>
      <c r="M17" s="99"/>
      <c r="N17" s="96"/>
      <c r="O17" s="98"/>
      <c r="P17" s="98"/>
      <c r="Q17" s="98"/>
      <c r="R17" s="100"/>
      <c r="S17" s="100"/>
      <c r="T17" s="99"/>
      <c r="U17" s="96"/>
      <c r="V17" s="98"/>
      <c r="W17" s="98"/>
      <c r="X17" s="98"/>
      <c r="Y17" s="98"/>
      <c r="Z17" s="98"/>
      <c r="AA17" s="99"/>
      <c r="AB17" s="96"/>
      <c r="AC17" s="95"/>
      <c r="AD17" s="95"/>
      <c r="AE17" s="95"/>
      <c r="AF17" s="174"/>
    </row>
    <row r="18" spans="1:32" x14ac:dyDescent="0.25">
      <c r="A18" s="16"/>
      <c r="B18" s="2" t="s">
        <v>29</v>
      </c>
      <c r="C18" s="93" t="str">
        <f>IF(C$14="","",IF(C$14=0,0,C17/C$14*100))</f>
        <v/>
      </c>
      <c r="D18" s="91" t="str">
        <f t="shared" ref="D18:AF18" si="4">IF(D$14="","",IF(D$14=0,0,D17/D$14*100))</f>
        <v/>
      </c>
      <c r="E18" s="91" t="str">
        <f t="shared" si="4"/>
        <v/>
      </c>
      <c r="F18" s="99" t="str">
        <f t="shared" si="4"/>
        <v/>
      </c>
      <c r="G18" s="96" t="str">
        <f t="shared" si="4"/>
        <v/>
      </c>
      <c r="H18" s="91" t="str">
        <f t="shared" si="4"/>
        <v/>
      </c>
      <c r="I18" s="91" t="str">
        <f t="shared" si="4"/>
        <v/>
      </c>
      <c r="J18" s="91" t="str">
        <f t="shared" si="4"/>
        <v/>
      </c>
      <c r="K18" s="91" t="str">
        <f t="shared" si="4"/>
        <v/>
      </c>
      <c r="L18" s="91" t="str">
        <f t="shared" si="4"/>
        <v/>
      </c>
      <c r="M18" s="99" t="str">
        <f t="shared" si="4"/>
        <v/>
      </c>
      <c r="N18" s="96" t="str">
        <f t="shared" si="4"/>
        <v/>
      </c>
      <c r="O18" s="91" t="str">
        <f t="shared" si="4"/>
        <v/>
      </c>
      <c r="P18" s="91" t="str">
        <f t="shared" si="4"/>
        <v/>
      </c>
      <c r="Q18" s="91" t="str">
        <f t="shared" si="4"/>
        <v/>
      </c>
      <c r="R18" s="93" t="str">
        <f t="shared" si="4"/>
        <v/>
      </c>
      <c r="S18" s="93" t="str">
        <f t="shared" si="4"/>
        <v/>
      </c>
      <c r="T18" s="99" t="str">
        <f t="shared" si="4"/>
        <v/>
      </c>
      <c r="U18" s="96" t="str">
        <f t="shared" si="4"/>
        <v/>
      </c>
      <c r="V18" s="91" t="str">
        <f t="shared" si="4"/>
        <v/>
      </c>
      <c r="W18" s="91" t="str">
        <f t="shared" si="4"/>
        <v/>
      </c>
      <c r="X18" s="91" t="str">
        <f t="shared" si="4"/>
        <v/>
      </c>
      <c r="Y18" s="91" t="str">
        <f t="shared" si="4"/>
        <v/>
      </c>
      <c r="Z18" s="91" t="str">
        <f t="shared" si="4"/>
        <v/>
      </c>
      <c r="AA18" s="99" t="str">
        <f t="shared" si="4"/>
        <v/>
      </c>
      <c r="AB18" s="96" t="str">
        <f t="shared" si="4"/>
        <v/>
      </c>
      <c r="AC18" s="88" t="str">
        <f t="shared" si="4"/>
        <v/>
      </c>
      <c r="AD18" s="88" t="str">
        <f t="shared" si="4"/>
        <v/>
      </c>
      <c r="AE18" s="88" t="str">
        <f t="shared" si="4"/>
        <v/>
      </c>
      <c r="AF18" s="172" t="str">
        <f t="shared" si="4"/>
        <v/>
      </c>
    </row>
    <row r="19" spans="1:32" x14ac:dyDescent="0.25">
      <c r="A19" s="16"/>
      <c r="B19" s="2" t="s">
        <v>30</v>
      </c>
      <c r="C19" s="100"/>
      <c r="D19" s="98"/>
      <c r="E19" s="98"/>
      <c r="F19" s="99"/>
      <c r="G19" s="96"/>
      <c r="H19" s="98"/>
      <c r="I19" s="98"/>
      <c r="J19" s="98"/>
      <c r="K19" s="98"/>
      <c r="L19" s="98"/>
      <c r="M19" s="99"/>
      <c r="N19" s="96"/>
      <c r="O19" s="98"/>
      <c r="P19" s="98"/>
      <c r="Q19" s="98"/>
      <c r="R19" s="100"/>
      <c r="S19" s="100"/>
      <c r="T19" s="99"/>
      <c r="U19" s="96"/>
      <c r="V19" s="98"/>
      <c r="W19" s="98"/>
      <c r="X19" s="98"/>
      <c r="Y19" s="98"/>
      <c r="Z19" s="98"/>
      <c r="AA19" s="99"/>
      <c r="AB19" s="96"/>
      <c r="AC19" s="95"/>
      <c r="AD19" s="95"/>
      <c r="AE19" s="95"/>
      <c r="AF19" s="174"/>
    </row>
    <row r="20" spans="1:32" ht="15.75" thickBot="1" x14ac:dyDescent="0.3">
      <c r="A20" s="16"/>
      <c r="B20" s="2" t="s">
        <v>31</v>
      </c>
      <c r="C20" s="105" t="str">
        <f>IF(C$14="","",IF(C$14=0,0,C19/C$14*100))</f>
        <v/>
      </c>
      <c r="D20" s="103" t="str">
        <f t="shared" ref="D20:AF20" si="5">IF(D$14="","",IF(D$14=0,0,D19/D$14*100))</f>
        <v/>
      </c>
      <c r="E20" s="103" t="str">
        <f t="shared" si="5"/>
        <v/>
      </c>
      <c r="F20" s="99" t="str">
        <f t="shared" si="5"/>
        <v/>
      </c>
      <c r="G20" s="96" t="str">
        <f t="shared" si="5"/>
        <v/>
      </c>
      <c r="H20" s="103" t="str">
        <f t="shared" si="5"/>
        <v/>
      </c>
      <c r="I20" s="103" t="str">
        <f t="shared" si="5"/>
        <v/>
      </c>
      <c r="J20" s="103" t="str">
        <f t="shared" si="5"/>
        <v/>
      </c>
      <c r="K20" s="103" t="str">
        <f t="shared" si="5"/>
        <v/>
      </c>
      <c r="L20" s="103" t="str">
        <f t="shared" si="5"/>
        <v/>
      </c>
      <c r="M20" s="99" t="str">
        <f t="shared" si="5"/>
        <v/>
      </c>
      <c r="N20" s="96" t="str">
        <f t="shared" si="5"/>
        <v/>
      </c>
      <c r="O20" s="104" t="str">
        <f t="shared" si="5"/>
        <v/>
      </c>
      <c r="P20" s="104" t="str">
        <f t="shared" si="5"/>
        <v/>
      </c>
      <c r="Q20" s="104" t="str">
        <f t="shared" si="5"/>
        <v/>
      </c>
      <c r="R20" s="115" t="str">
        <f t="shared" si="5"/>
        <v/>
      </c>
      <c r="S20" s="105" t="str">
        <f t="shared" si="5"/>
        <v/>
      </c>
      <c r="T20" s="99" t="str">
        <f t="shared" si="5"/>
        <v/>
      </c>
      <c r="U20" s="96" t="str">
        <f t="shared" si="5"/>
        <v/>
      </c>
      <c r="V20" s="104" t="str">
        <f t="shared" si="5"/>
        <v/>
      </c>
      <c r="W20" s="104" t="str">
        <f t="shared" si="5"/>
        <v/>
      </c>
      <c r="X20" s="103" t="str">
        <f t="shared" si="5"/>
        <v/>
      </c>
      <c r="Y20" s="103" t="str">
        <f t="shared" si="5"/>
        <v/>
      </c>
      <c r="Z20" s="103" t="str">
        <f t="shared" si="5"/>
        <v/>
      </c>
      <c r="AA20" s="99" t="str">
        <f t="shared" si="5"/>
        <v/>
      </c>
      <c r="AB20" s="96" t="str">
        <f t="shared" si="5"/>
        <v/>
      </c>
      <c r="AC20" s="102" t="str">
        <f t="shared" si="5"/>
        <v/>
      </c>
      <c r="AD20" s="102" t="str">
        <f t="shared" si="5"/>
        <v/>
      </c>
      <c r="AE20" s="102" t="str">
        <f t="shared" si="5"/>
        <v/>
      </c>
      <c r="AF20" s="176" t="str">
        <f t="shared" si="5"/>
        <v/>
      </c>
    </row>
    <row r="21" spans="1:32" x14ac:dyDescent="0.25">
      <c r="A21" s="9" t="s">
        <v>17</v>
      </c>
      <c r="B21" s="10" t="s">
        <v>15</v>
      </c>
      <c r="C21" s="78"/>
      <c r="D21" s="110"/>
      <c r="E21" s="110"/>
      <c r="F21" s="111"/>
      <c r="G21" s="108"/>
      <c r="H21" s="110"/>
      <c r="I21" s="110"/>
      <c r="J21" s="110"/>
      <c r="K21" s="110"/>
      <c r="L21" s="110"/>
      <c r="M21" s="111"/>
      <c r="N21" s="108"/>
      <c r="O21" s="110"/>
      <c r="P21" s="110"/>
      <c r="Q21" s="110"/>
      <c r="R21" s="112"/>
      <c r="S21" s="112"/>
      <c r="T21" s="111"/>
      <c r="U21" s="108"/>
      <c r="V21" s="110"/>
      <c r="W21" s="110"/>
      <c r="X21" s="110"/>
      <c r="Y21" s="110"/>
      <c r="Z21" s="110"/>
      <c r="AA21" s="111"/>
      <c r="AB21" s="108"/>
      <c r="AC21" s="107"/>
      <c r="AD21" s="107"/>
      <c r="AE21" s="107"/>
      <c r="AF21" s="178"/>
    </row>
    <row r="22" spans="1:32" x14ac:dyDescent="0.25">
      <c r="A22" s="16"/>
      <c r="B22" s="2" t="s">
        <v>21</v>
      </c>
      <c r="C22" s="86"/>
      <c r="D22" s="84"/>
      <c r="E22" s="84"/>
      <c r="F22" s="85"/>
      <c r="G22" s="81"/>
      <c r="H22" s="84"/>
      <c r="I22" s="84"/>
      <c r="J22" s="84"/>
      <c r="K22" s="84"/>
      <c r="L22" s="84"/>
      <c r="M22" s="85"/>
      <c r="N22" s="81"/>
      <c r="O22" s="84"/>
      <c r="P22" s="84"/>
      <c r="Q22" s="84"/>
      <c r="R22" s="86"/>
      <c r="S22" s="86"/>
      <c r="T22" s="85"/>
      <c r="U22" s="81"/>
      <c r="V22" s="84"/>
      <c r="W22" s="84"/>
      <c r="X22" s="84"/>
      <c r="Y22" s="84"/>
      <c r="Z22" s="84"/>
      <c r="AA22" s="85"/>
      <c r="AB22" s="81"/>
      <c r="AC22" s="80"/>
      <c r="AD22" s="80"/>
      <c r="AE22" s="80"/>
      <c r="AF22" s="170"/>
    </row>
    <row r="23" spans="1:32" x14ac:dyDescent="0.25">
      <c r="A23" s="16"/>
      <c r="B23" s="2" t="s">
        <v>22</v>
      </c>
      <c r="C23" s="93" t="str">
        <f>IF(C21="","",IF(C21=0,0,C22/C21*100))</f>
        <v/>
      </c>
      <c r="D23" s="91" t="str">
        <f t="shared" ref="D23:AF23" si="6">IF(D21="","",IF(D21=0,0,D22/D21*100))</f>
        <v/>
      </c>
      <c r="E23" s="91" t="str">
        <f t="shared" si="6"/>
        <v/>
      </c>
      <c r="F23" s="92" t="str">
        <f t="shared" si="6"/>
        <v/>
      </c>
      <c r="G23" s="89" t="str">
        <f t="shared" si="6"/>
        <v/>
      </c>
      <c r="H23" s="91" t="str">
        <f t="shared" si="6"/>
        <v/>
      </c>
      <c r="I23" s="91" t="str">
        <f t="shared" si="6"/>
        <v/>
      </c>
      <c r="J23" s="91" t="str">
        <f t="shared" si="6"/>
        <v/>
      </c>
      <c r="K23" s="91" t="str">
        <f t="shared" si="6"/>
        <v/>
      </c>
      <c r="L23" s="91" t="str">
        <f t="shared" si="6"/>
        <v/>
      </c>
      <c r="M23" s="92" t="str">
        <f t="shared" si="6"/>
        <v/>
      </c>
      <c r="N23" s="89" t="str">
        <f t="shared" si="6"/>
        <v/>
      </c>
      <c r="O23" s="91" t="str">
        <f t="shared" si="6"/>
        <v/>
      </c>
      <c r="P23" s="91" t="str">
        <f t="shared" si="6"/>
        <v/>
      </c>
      <c r="Q23" s="91" t="str">
        <f t="shared" si="6"/>
        <v/>
      </c>
      <c r="R23" s="93" t="str">
        <f t="shared" si="6"/>
        <v/>
      </c>
      <c r="S23" s="93" t="str">
        <f t="shared" si="6"/>
        <v/>
      </c>
      <c r="T23" s="92" t="str">
        <f t="shared" si="6"/>
        <v/>
      </c>
      <c r="U23" s="89" t="str">
        <f t="shared" si="6"/>
        <v/>
      </c>
      <c r="V23" s="91" t="str">
        <f t="shared" si="6"/>
        <v/>
      </c>
      <c r="W23" s="91" t="str">
        <f t="shared" si="6"/>
        <v/>
      </c>
      <c r="X23" s="91" t="str">
        <f t="shared" si="6"/>
        <v/>
      </c>
      <c r="Y23" s="91" t="str">
        <f t="shared" si="6"/>
        <v/>
      </c>
      <c r="Z23" s="91" t="str">
        <f t="shared" si="6"/>
        <v/>
      </c>
      <c r="AA23" s="92" t="str">
        <f t="shared" si="6"/>
        <v/>
      </c>
      <c r="AB23" s="89" t="str">
        <f t="shared" si="6"/>
        <v/>
      </c>
      <c r="AC23" s="88" t="str">
        <f t="shared" si="6"/>
        <v/>
      </c>
      <c r="AD23" s="88" t="str">
        <f t="shared" si="6"/>
        <v/>
      </c>
      <c r="AE23" s="88" t="str">
        <f t="shared" si="6"/>
        <v/>
      </c>
      <c r="AF23" s="172" t="str">
        <f t="shared" si="6"/>
        <v/>
      </c>
    </row>
    <row r="24" spans="1:32" x14ac:dyDescent="0.25">
      <c r="A24" s="16"/>
      <c r="B24" s="2" t="s">
        <v>28</v>
      </c>
      <c r="C24" s="100"/>
      <c r="D24" s="98"/>
      <c r="E24" s="98"/>
      <c r="F24" s="99"/>
      <c r="G24" s="96"/>
      <c r="H24" s="98"/>
      <c r="I24" s="98"/>
      <c r="J24" s="98"/>
      <c r="K24" s="98"/>
      <c r="L24" s="98"/>
      <c r="M24" s="99"/>
      <c r="N24" s="96"/>
      <c r="O24" s="98"/>
      <c r="P24" s="98"/>
      <c r="Q24" s="98"/>
      <c r="R24" s="100"/>
      <c r="S24" s="100"/>
      <c r="T24" s="99"/>
      <c r="U24" s="96"/>
      <c r="V24" s="98"/>
      <c r="W24" s="98"/>
      <c r="X24" s="98"/>
      <c r="Y24" s="98"/>
      <c r="Z24" s="98"/>
      <c r="AA24" s="99"/>
      <c r="AB24" s="96"/>
      <c r="AC24" s="95"/>
      <c r="AD24" s="95"/>
      <c r="AE24" s="95"/>
      <c r="AF24" s="174"/>
    </row>
    <row r="25" spans="1:32" x14ac:dyDescent="0.25">
      <c r="A25" s="16"/>
      <c r="B25" s="2" t="s">
        <v>29</v>
      </c>
      <c r="C25" s="93" t="str">
        <f>IF(C$21="","",IF(C$21=0,0,C24/C$21*100))</f>
        <v/>
      </c>
      <c r="D25" s="91" t="str">
        <f t="shared" ref="D25:AF25" si="7">IF(D$21="","",IF(D$21=0,0,D24/D$21*100))</f>
        <v/>
      </c>
      <c r="E25" s="91" t="str">
        <f t="shared" si="7"/>
        <v/>
      </c>
      <c r="F25" s="99" t="str">
        <f t="shared" si="7"/>
        <v/>
      </c>
      <c r="G25" s="96" t="str">
        <f t="shared" si="7"/>
        <v/>
      </c>
      <c r="H25" s="91" t="str">
        <f t="shared" si="7"/>
        <v/>
      </c>
      <c r="I25" s="91" t="str">
        <f t="shared" si="7"/>
        <v/>
      </c>
      <c r="J25" s="91" t="str">
        <f t="shared" si="7"/>
        <v/>
      </c>
      <c r="K25" s="91" t="str">
        <f t="shared" si="7"/>
        <v/>
      </c>
      <c r="L25" s="91" t="str">
        <f t="shared" si="7"/>
        <v/>
      </c>
      <c r="M25" s="99" t="str">
        <f t="shared" si="7"/>
        <v/>
      </c>
      <c r="N25" s="96" t="str">
        <f t="shared" si="7"/>
        <v/>
      </c>
      <c r="O25" s="91" t="str">
        <f t="shared" si="7"/>
        <v/>
      </c>
      <c r="P25" s="91" t="str">
        <f t="shared" si="7"/>
        <v/>
      </c>
      <c r="Q25" s="91" t="str">
        <f t="shared" si="7"/>
        <v/>
      </c>
      <c r="R25" s="93" t="str">
        <f t="shared" si="7"/>
        <v/>
      </c>
      <c r="S25" s="93" t="str">
        <f t="shared" si="7"/>
        <v/>
      </c>
      <c r="T25" s="99" t="str">
        <f t="shared" si="7"/>
        <v/>
      </c>
      <c r="U25" s="96" t="str">
        <f t="shared" si="7"/>
        <v/>
      </c>
      <c r="V25" s="91" t="str">
        <f t="shared" si="7"/>
        <v/>
      </c>
      <c r="W25" s="91" t="str">
        <f t="shared" si="7"/>
        <v/>
      </c>
      <c r="X25" s="91" t="str">
        <f t="shared" si="7"/>
        <v/>
      </c>
      <c r="Y25" s="91" t="str">
        <f t="shared" si="7"/>
        <v/>
      </c>
      <c r="Z25" s="91" t="str">
        <f t="shared" si="7"/>
        <v/>
      </c>
      <c r="AA25" s="99" t="str">
        <f t="shared" si="7"/>
        <v/>
      </c>
      <c r="AB25" s="96" t="str">
        <f t="shared" si="7"/>
        <v/>
      </c>
      <c r="AC25" s="88" t="str">
        <f t="shared" si="7"/>
        <v/>
      </c>
      <c r="AD25" s="88" t="str">
        <f t="shared" si="7"/>
        <v/>
      </c>
      <c r="AE25" s="88" t="str">
        <f t="shared" si="7"/>
        <v/>
      </c>
      <c r="AF25" s="172" t="str">
        <f t="shared" si="7"/>
        <v/>
      </c>
    </row>
    <row r="26" spans="1:32" x14ac:dyDescent="0.25">
      <c r="A26" s="16"/>
      <c r="B26" s="2" t="s">
        <v>30</v>
      </c>
      <c r="C26" s="100"/>
      <c r="D26" s="98"/>
      <c r="E26" s="98"/>
      <c r="F26" s="99"/>
      <c r="G26" s="96"/>
      <c r="H26" s="98"/>
      <c r="I26" s="98"/>
      <c r="J26" s="98"/>
      <c r="K26" s="98"/>
      <c r="L26" s="98"/>
      <c r="M26" s="99"/>
      <c r="N26" s="96"/>
      <c r="O26" s="98"/>
      <c r="P26" s="98"/>
      <c r="Q26" s="98"/>
      <c r="R26" s="100"/>
      <c r="S26" s="100"/>
      <c r="T26" s="99"/>
      <c r="U26" s="96"/>
      <c r="V26" s="98"/>
      <c r="W26" s="98"/>
      <c r="X26" s="98"/>
      <c r="Y26" s="98"/>
      <c r="Z26" s="98"/>
      <c r="AA26" s="99"/>
      <c r="AB26" s="96"/>
      <c r="AC26" s="95"/>
      <c r="AD26" s="95"/>
      <c r="AE26" s="95"/>
      <c r="AF26" s="174"/>
    </row>
    <row r="27" spans="1:32" ht="15.75" thickBot="1" x14ac:dyDescent="0.3">
      <c r="A27" s="16"/>
      <c r="B27" s="2" t="s">
        <v>31</v>
      </c>
      <c r="C27" s="105" t="str">
        <f>IF(C$21="","",IF(C$21=0,0,C26/C$21*100))</f>
        <v/>
      </c>
      <c r="D27" s="103" t="str">
        <f t="shared" ref="D27:AF27" si="8">IF(D$21="","",IF(D$21=0,0,D26/D$21*100))</f>
        <v/>
      </c>
      <c r="E27" s="103" t="str">
        <f t="shared" si="8"/>
        <v/>
      </c>
      <c r="F27" s="99" t="str">
        <f t="shared" si="8"/>
        <v/>
      </c>
      <c r="G27" s="116" t="str">
        <f t="shared" si="8"/>
        <v/>
      </c>
      <c r="H27" s="103" t="str">
        <f t="shared" si="8"/>
        <v/>
      </c>
      <c r="I27" s="103" t="str">
        <f t="shared" si="8"/>
        <v/>
      </c>
      <c r="J27" s="103" t="str">
        <f t="shared" si="8"/>
        <v/>
      </c>
      <c r="K27" s="103" t="str">
        <f t="shared" si="8"/>
        <v/>
      </c>
      <c r="L27" s="103" t="str">
        <f t="shared" si="8"/>
        <v/>
      </c>
      <c r="M27" s="117" t="str">
        <f t="shared" si="8"/>
        <v/>
      </c>
      <c r="N27" s="116" t="str">
        <f t="shared" si="8"/>
        <v/>
      </c>
      <c r="O27" s="103" t="str">
        <f t="shared" si="8"/>
        <v/>
      </c>
      <c r="P27" s="103" t="str">
        <f t="shared" si="8"/>
        <v/>
      </c>
      <c r="Q27" s="103" t="str">
        <f t="shared" si="8"/>
        <v/>
      </c>
      <c r="R27" s="115" t="str">
        <f t="shared" si="8"/>
        <v/>
      </c>
      <c r="S27" s="115" t="str">
        <f t="shared" si="8"/>
        <v/>
      </c>
      <c r="T27" s="117" t="str">
        <f t="shared" si="8"/>
        <v/>
      </c>
      <c r="U27" s="116" t="str">
        <f t="shared" si="8"/>
        <v/>
      </c>
      <c r="V27" s="103" t="str">
        <f t="shared" si="8"/>
        <v/>
      </c>
      <c r="W27" s="103" t="str">
        <f t="shared" si="8"/>
        <v/>
      </c>
      <c r="X27" s="103" t="str">
        <f t="shared" si="8"/>
        <v/>
      </c>
      <c r="Y27" s="103" t="str">
        <f t="shared" si="8"/>
        <v/>
      </c>
      <c r="Z27" s="103" t="str">
        <f t="shared" si="8"/>
        <v/>
      </c>
      <c r="AA27" s="117" t="str">
        <f t="shared" si="8"/>
        <v/>
      </c>
      <c r="AB27" s="116" t="str">
        <f t="shared" si="8"/>
        <v/>
      </c>
      <c r="AC27" s="102" t="str">
        <f t="shared" si="8"/>
        <v/>
      </c>
      <c r="AD27" s="102" t="str">
        <f t="shared" si="8"/>
        <v/>
      </c>
      <c r="AE27" s="102" t="str">
        <f t="shared" si="8"/>
        <v/>
      </c>
      <c r="AF27" s="176" t="str">
        <f t="shared" si="8"/>
        <v/>
      </c>
    </row>
    <row r="28" spans="1:32" x14ac:dyDescent="0.25">
      <c r="A28" s="9" t="s">
        <v>18</v>
      </c>
      <c r="B28" s="10" t="s">
        <v>15</v>
      </c>
      <c r="C28" s="78"/>
      <c r="D28" s="121"/>
      <c r="E28" s="121"/>
      <c r="F28" s="111"/>
      <c r="G28" s="77"/>
      <c r="H28" s="121"/>
      <c r="I28" s="121"/>
      <c r="J28" s="121"/>
      <c r="K28" s="121"/>
      <c r="L28" s="121"/>
      <c r="M28" s="122"/>
      <c r="N28" s="77"/>
      <c r="O28" s="121"/>
      <c r="P28" s="121"/>
      <c r="Q28" s="121"/>
      <c r="R28" s="123"/>
      <c r="S28" s="123"/>
      <c r="T28" s="122"/>
      <c r="U28" s="77"/>
      <c r="V28" s="121"/>
      <c r="W28" s="121"/>
      <c r="X28" s="121"/>
      <c r="Y28" s="121"/>
      <c r="Z28" s="121"/>
      <c r="AA28" s="122"/>
      <c r="AB28" s="77"/>
      <c r="AC28" s="119"/>
      <c r="AD28" s="119"/>
      <c r="AE28" s="119"/>
      <c r="AF28" s="179"/>
    </row>
    <row r="29" spans="1:32" x14ac:dyDescent="0.25">
      <c r="A29" s="16"/>
      <c r="B29" s="2" t="s">
        <v>21</v>
      </c>
      <c r="C29" s="86"/>
      <c r="D29" s="84"/>
      <c r="E29" s="84"/>
      <c r="F29" s="85"/>
      <c r="G29" s="81"/>
      <c r="H29" s="84"/>
      <c r="I29" s="84"/>
      <c r="J29" s="84"/>
      <c r="K29" s="84"/>
      <c r="L29" s="84"/>
      <c r="M29" s="85"/>
      <c r="N29" s="81"/>
      <c r="O29" s="84"/>
      <c r="P29" s="84"/>
      <c r="Q29" s="84"/>
      <c r="R29" s="86"/>
      <c r="S29" s="86"/>
      <c r="T29" s="85"/>
      <c r="U29" s="81"/>
      <c r="V29" s="84"/>
      <c r="W29" s="84"/>
      <c r="X29" s="84"/>
      <c r="Y29" s="84"/>
      <c r="Z29" s="84"/>
      <c r="AA29" s="85"/>
      <c r="AB29" s="81"/>
      <c r="AC29" s="80"/>
      <c r="AD29" s="80"/>
      <c r="AE29" s="80"/>
      <c r="AF29" s="170"/>
    </row>
    <row r="30" spans="1:32" x14ac:dyDescent="0.25">
      <c r="A30" s="16"/>
      <c r="B30" s="2" t="s">
        <v>22</v>
      </c>
      <c r="C30" s="93" t="str">
        <f>IF(C$28="","",IF(C$28=0,0,C29/C$28*100))</f>
        <v/>
      </c>
      <c r="D30" s="91" t="str">
        <f t="shared" ref="D30:AF30" si="9">IF(D$28="","",IF(D$28=0,0,D29/D$28*100))</f>
        <v/>
      </c>
      <c r="E30" s="91" t="str">
        <f t="shared" si="9"/>
        <v/>
      </c>
      <c r="F30" s="92" t="str">
        <f t="shared" si="9"/>
        <v/>
      </c>
      <c r="G30" s="89" t="str">
        <f t="shared" si="9"/>
        <v/>
      </c>
      <c r="H30" s="91" t="str">
        <f t="shared" si="9"/>
        <v/>
      </c>
      <c r="I30" s="91" t="str">
        <f t="shared" si="9"/>
        <v/>
      </c>
      <c r="J30" s="91" t="str">
        <f t="shared" si="9"/>
        <v/>
      </c>
      <c r="K30" s="91" t="str">
        <f t="shared" si="9"/>
        <v/>
      </c>
      <c r="L30" s="91" t="str">
        <f t="shared" si="9"/>
        <v/>
      </c>
      <c r="M30" s="92" t="str">
        <f t="shared" si="9"/>
        <v/>
      </c>
      <c r="N30" s="89" t="str">
        <f t="shared" si="9"/>
        <v/>
      </c>
      <c r="O30" s="91" t="str">
        <f t="shared" si="9"/>
        <v/>
      </c>
      <c r="P30" s="91" t="str">
        <f t="shared" si="9"/>
        <v/>
      </c>
      <c r="Q30" s="91" t="str">
        <f t="shared" si="9"/>
        <v/>
      </c>
      <c r="R30" s="93" t="str">
        <f t="shared" si="9"/>
        <v/>
      </c>
      <c r="S30" s="93" t="str">
        <f t="shared" si="9"/>
        <v/>
      </c>
      <c r="T30" s="92" t="str">
        <f t="shared" si="9"/>
        <v/>
      </c>
      <c r="U30" s="89" t="str">
        <f t="shared" si="9"/>
        <v/>
      </c>
      <c r="V30" s="91" t="str">
        <f t="shared" si="9"/>
        <v/>
      </c>
      <c r="W30" s="91" t="str">
        <f t="shared" si="9"/>
        <v/>
      </c>
      <c r="X30" s="91" t="str">
        <f t="shared" si="9"/>
        <v/>
      </c>
      <c r="Y30" s="91" t="str">
        <f t="shared" si="9"/>
        <v/>
      </c>
      <c r="Z30" s="91" t="str">
        <f t="shared" si="9"/>
        <v/>
      </c>
      <c r="AA30" s="92" t="str">
        <f t="shared" si="9"/>
        <v/>
      </c>
      <c r="AB30" s="89" t="str">
        <f t="shared" si="9"/>
        <v/>
      </c>
      <c r="AC30" s="88" t="str">
        <f t="shared" si="9"/>
        <v/>
      </c>
      <c r="AD30" s="88" t="str">
        <f t="shared" si="9"/>
        <v/>
      </c>
      <c r="AE30" s="88" t="str">
        <f t="shared" si="9"/>
        <v/>
      </c>
      <c r="AF30" s="172" t="str">
        <f t="shared" si="9"/>
        <v/>
      </c>
    </row>
    <row r="31" spans="1:32" x14ac:dyDescent="0.25">
      <c r="A31" s="16"/>
      <c r="B31" s="2" t="s">
        <v>28</v>
      </c>
      <c r="C31" s="100"/>
      <c r="D31" s="98"/>
      <c r="E31" s="98"/>
      <c r="F31" s="99"/>
      <c r="G31" s="96"/>
      <c r="H31" s="98"/>
      <c r="I31" s="98"/>
      <c r="J31" s="98"/>
      <c r="K31" s="98"/>
      <c r="L31" s="98"/>
      <c r="M31" s="99"/>
      <c r="N31" s="96"/>
      <c r="O31" s="98"/>
      <c r="P31" s="98"/>
      <c r="Q31" s="98"/>
      <c r="R31" s="100"/>
      <c r="S31" s="100"/>
      <c r="T31" s="99"/>
      <c r="U31" s="96"/>
      <c r="V31" s="98"/>
      <c r="W31" s="98"/>
      <c r="X31" s="98"/>
      <c r="Y31" s="98"/>
      <c r="Z31" s="98"/>
      <c r="AA31" s="99"/>
      <c r="AB31" s="96"/>
      <c r="AC31" s="95"/>
      <c r="AD31" s="95"/>
      <c r="AE31" s="95"/>
      <c r="AF31" s="174"/>
    </row>
    <row r="32" spans="1:32" x14ac:dyDescent="0.25">
      <c r="A32" s="16"/>
      <c r="B32" s="2" t="s">
        <v>29</v>
      </c>
      <c r="C32" s="93" t="str">
        <f>IF(C$28="","",IF(C$28=0,0,C31/C$28*100))</f>
        <v/>
      </c>
      <c r="D32" s="91" t="str">
        <f t="shared" ref="D32:AF32" si="10">IF(D$28="","",IF(D$28=0,0,D31/D$28*100))</f>
        <v/>
      </c>
      <c r="E32" s="91" t="str">
        <f t="shared" si="10"/>
        <v/>
      </c>
      <c r="F32" s="99" t="str">
        <f t="shared" si="10"/>
        <v/>
      </c>
      <c r="G32" s="96" t="str">
        <f t="shared" si="10"/>
        <v/>
      </c>
      <c r="H32" s="91" t="str">
        <f t="shared" si="10"/>
        <v/>
      </c>
      <c r="I32" s="91" t="str">
        <f t="shared" si="10"/>
        <v/>
      </c>
      <c r="J32" s="91" t="str">
        <f t="shared" si="10"/>
        <v/>
      </c>
      <c r="K32" s="91" t="str">
        <f t="shared" si="10"/>
        <v/>
      </c>
      <c r="L32" s="91" t="str">
        <f t="shared" si="10"/>
        <v/>
      </c>
      <c r="M32" s="99" t="str">
        <f t="shared" si="10"/>
        <v/>
      </c>
      <c r="N32" s="96" t="str">
        <f t="shared" si="10"/>
        <v/>
      </c>
      <c r="O32" s="91" t="str">
        <f t="shared" si="10"/>
        <v/>
      </c>
      <c r="P32" s="91" t="str">
        <f t="shared" si="10"/>
        <v/>
      </c>
      <c r="Q32" s="91" t="str">
        <f t="shared" si="10"/>
        <v/>
      </c>
      <c r="R32" s="93" t="str">
        <f t="shared" si="10"/>
        <v/>
      </c>
      <c r="S32" s="93" t="str">
        <f t="shared" si="10"/>
        <v/>
      </c>
      <c r="T32" s="99" t="str">
        <f t="shared" si="10"/>
        <v/>
      </c>
      <c r="U32" s="96" t="str">
        <f t="shared" si="10"/>
        <v/>
      </c>
      <c r="V32" s="91" t="str">
        <f t="shared" si="10"/>
        <v/>
      </c>
      <c r="W32" s="91" t="str">
        <f t="shared" si="10"/>
        <v/>
      </c>
      <c r="X32" s="91" t="str">
        <f t="shared" si="10"/>
        <v/>
      </c>
      <c r="Y32" s="91" t="str">
        <f t="shared" si="10"/>
        <v/>
      </c>
      <c r="Z32" s="91" t="str">
        <f t="shared" si="10"/>
        <v/>
      </c>
      <c r="AA32" s="99" t="str">
        <f t="shared" si="10"/>
        <v/>
      </c>
      <c r="AB32" s="96" t="str">
        <f t="shared" si="10"/>
        <v/>
      </c>
      <c r="AC32" s="88" t="str">
        <f t="shared" si="10"/>
        <v/>
      </c>
      <c r="AD32" s="88" t="str">
        <f t="shared" si="10"/>
        <v/>
      </c>
      <c r="AE32" s="88" t="str">
        <f t="shared" si="10"/>
        <v/>
      </c>
      <c r="AF32" s="172" t="str">
        <f t="shared" si="10"/>
        <v/>
      </c>
    </row>
    <row r="33" spans="1:32" x14ac:dyDescent="0.25">
      <c r="A33" s="16"/>
      <c r="B33" s="2" t="s">
        <v>30</v>
      </c>
      <c r="C33" s="100"/>
      <c r="D33" s="98"/>
      <c r="E33" s="98"/>
      <c r="F33" s="99"/>
      <c r="G33" s="96"/>
      <c r="H33" s="98"/>
      <c r="I33" s="98"/>
      <c r="J33" s="98"/>
      <c r="K33" s="98"/>
      <c r="L33" s="98"/>
      <c r="M33" s="99"/>
      <c r="N33" s="96"/>
      <c r="O33" s="98"/>
      <c r="P33" s="98"/>
      <c r="Q33" s="98"/>
      <c r="R33" s="100"/>
      <c r="S33" s="100"/>
      <c r="T33" s="99"/>
      <c r="U33" s="96"/>
      <c r="V33" s="98"/>
      <c r="W33" s="98"/>
      <c r="X33" s="98"/>
      <c r="Y33" s="98"/>
      <c r="Z33" s="98"/>
      <c r="AA33" s="99"/>
      <c r="AB33" s="96"/>
      <c r="AC33" s="95"/>
      <c r="AD33" s="95"/>
      <c r="AE33" s="95"/>
      <c r="AF33" s="174"/>
    </row>
    <row r="34" spans="1:32" ht="15.75" thickBot="1" x14ac:dyDescent="0.3">
      <c r="A34" s="16"/>
      <c r="B34" s="2" t="s">
        <v>31</v>
      </c>
      <c r="C34" s="105" t="str">
        <f>IF(C$28="","",IF(C$28=0,0,C33/C$28*100))</f>
        <v/>
      </c>
      <c r="D34" s="103" t="str">
        <f t="shared" ref="D34:AF34" si="11">IF(D$28="","",IF(D$28=0,0,D33/D$28*100))</f>
        <v/>
      </c>
      <c r="E34" s="103" t="str">
        <f t="shared" si="11"/>
        <v/>
      </c>
      <c r="F34" s="99" t="str">
        <f t="shared" si="11"/>
        <v/>
      </c>
      <c r="G34" s="96" t="str">
        <f t="shared" si="11"/>
        <v/>
      </c>
      <c r="H34" s="103" t="str">
        <f t="shared" si="11"/>
        <v/>
      </c>
      <c r="I34" s="103" t="str">
        <f t="shared" si="11"/>
        <v/>
      </c>
      <c r="J34" s="103" t="str">
        <f t="shared" si="11"/>
        <v/>
      </c>
      <c r="K34" s="103" t="str">
        <f t="shared" si="11"/>
        <v/>
      </c>
      <c r="L34" s="103" t="str">
        <f t="shared" si="11"/>
        <v/>
      </c>
      <c r="M34" s="99" t="str">
        <f t="shared" si="11"/>
        <v/>
      </c>
      <c r="N34" s="96" t="str">
        <f t="shared" si="11"/>
        <v/>
      </c>
      <c r="O34" s="104" t="str">
        <f t="shared" si="11"/>
        <v/>
      </c>
      <c r="P34" s="104" t="str">
        <f t="shared" si="11"/>
        <v/>
      </c>
      <c r="Q34" s="104" t="str">
        <f t="shared" si="11"/>
        <v/>
      </c>
      <c r="R34" s="115" t="str">
        <f t="shared" si="11"/>
        <v/>
      </c>
      <c r="S34" s="115" t="str">
        <f t="shared" si="11"/>
        <v/>
      </c>
      <c r="T34" s="99" t="str">
        <f t="shared" si="11"/>
        <v/>
      </c>
      <c r="U34" s="96" t="str">
        <f t="shared" si="11"/>
        <v/>
      </c>
      <c r="V34" s="103" t="str">
        <f t="shared" si="11"/>
        <v/>
      </c>
      <c r="W34" s="104" t="str">
        <f t="shared" si="11"/>
        <v/>
      </c>
      <c r="X34" s="103" t="str">
        <f t="shared" si="11"/>
        <v/>
      </c>
      <c r="Y34" s="103" t="str">
        <f t="shared" si="11"/>
        <v/>
      </c>
      <c r="Z34" s="103" t="str">
        <f t="shared" si="11"/>
        <v/>
      </c>
      <c r="AA34" s="99" t="str">
        <f t="shared" si="11"/>
        <v/>
      </c>
      <c r="AB34" s="96" t="str">
        <f t="shared" si="11"/>
        <v/>
      </c>
      <c r="AC34" s="102" t="str">
        <f t="shared" si="11"/>
        <v/>
      </c>
      <c r="AD34" s="102" t="str">
        <f t="shared" si="11"/>
        <v/>
      </c>
      <c r="AE34" s="102" t="str">
        <f t="shared" si="11"/>
        <v/>
      </c>
      <c r="AF34" s="176" t="str">
        <f t="shared" si="11"/>
        <v/>
      </c>
    </row>
    <row r="35" spans="1:32" x14ac:dyDescent="0.25">
      <c r="A35" s="9" t="s">
        <v>19</v>
      </c>
      <c r="B35" s="10" t="s">
        <v>15</v>
      </c>
      <c r="C35" s="78"/>
      <c r="D35" s="110"/>
      <c r="E35" s="110"/>
      <c r="F35" s="111"/>
      <c r="G35" s="108"/>
      <c r="H35" s="110"/>
      <c r="I35" s="110"/>
      <c r="J35" s="110"/>
      <c r="K35" s="110"/>
      <c r="L35" s="110"/>
      <c r="M35" s="111"/>
      <c r="N35" s="108"/>
      <c r="O35" s="110"/>
      <c r="P35" s="110"/>
      <c r="Q35" s="110"/>
      <c r="R35" s="112"/>
      <c r="S35" s="112"/>
      <c r="T35" s="111"/>
      <c r="U35" s="108"/>
      <c r="V35" s="110"/>
      <c r="W35" s="110"/>
      <c r="X35" s="110"/>
      <c r="Y35" s="110"/>
      <c r="Z35" s="110"/>
      <c r="AA35" s="111"/>
      <c r="AB35" s="108"/>
      <c r="AC35" s="107"/>
      <c r="AD35" s="107"/>
      <c r="AE35" s="107"/>
      <c r="AF35" s="178"/>
    </row>
    <row r="36" spans="1:32" x14ac:dyDescent="0.25">
      <c r="A36" s="16"/>
      <c r="B36" s="2" t="s">
        <v>21</v>
      </c>
      <c r="C36" s="86"/>
      <c r="D36" s="84"/>
      <c r="E36" s="84"/>
      <c r="F36" s="85"/>
      <c r="G36" s="81"/>
      <c r="H36" s="84"/>
      <c r="I36" s="84"/>
      <c r="J36" s="84"/>
      <c r="K36" s="84"/>
      <c r="L36" s="84"/>
      <c r="M36" s="85"/>
      <c r="N36" s="81"/>
      <c r="O36" s="84"/>
      <c r="P36" s="84"/>
      <c r="Q36" s="84"/>
      <c r="R36" s="86"/>
      <c r="S36" s="86"/>
      <c r="T36" s="85"/>
      <c r="U36" s="81"/>
      <c r="V36" s="84"/>
      <c r="W36" s="84"/>
      <c r="X36" s="84"/>
      <c r="Y36" s="84"/>
      <c r="Z36" s="84"/>
      <c r="AA36" s="85"/>
      <c r="AB36" s="81"/>
      <c r="AC36" s="80"/>
      <c r="AD36" s="80"/>
      <c r="AE36" s="80"/>
      <c r="AF36" s="170"/>
    </row>
    <row r="37" spans="1:32" x14ac:dyDescent="0.25">
      <c r="A37" s="16"/>
      <c r="B37" s="2" t="s">
        <v>22</v>
      </c>
      <c r="C37" s="93" t="str">
        <f>IF(C$35="","",IF(C$35=0,0,C36/C$35*100))</f>
        <v/>
      </c>
      <c r="D37" s="91" t="str">
        <f t="shared" ref="D37:AF37" si="12">IF(D$35="","",IF(D$35=0,0,D36/D$35*100))</f>
        <v/>
      </c>
      <c r="E37" s="91" t="str">
        <f t="shared" si="12"/>
        <v/>
      </c>
      <c r="F37" s="92" t="str">
        <f t="shared" si="12"/>
        <v/>
      </c>
      <c r="G37" s="89" t="str">
        <f t="shared" si="12"/>
        <v/>
      </c>
      <c r="H37" s="91" t="str">
        <f t="shared" si="12"/>
        <v/>
      </c>
      <c r="I37" s="91" t="str">
        <f t="shared" si="12"/>
        <v/>
      </c>
      <c r="J37" s="91" t="str">
        <f t="shared" si="12"/>
        <v/>
      </c>
      <c r="K37" s="91" t="str">
        <f t="shared" si="12"/>
        <v/>
      </c>
      <c r="L37" s="91" t="str">
        <f t="shared" si="12"/>
        <v/>
      </c>
      <c r="M37" s="92" t="str">
        <f t="shared" si="12"/>
        <v/>
      </c>
      <c r="N37" s="89" t="str">
        <f t="shared" si="12"/>
        <v/>
      </c>
      <c r="O37" s="91" t="str">
        <f t="shared" si="12"/>
        <v/>
      </c>
      <c r="P37" s="91" t="str">
        <f t="shared" si="12"/>
        <v/>
      </c>
      <c r="Q37" s="91" t="str">
        <f t="shared" si="12"/>
        <v/>
      </c>
      <c r="R37" s="93" t="str">
        <f t="shared" si="12"/>
        <v/>
      </c>
      <c r="S37" s="93" t="str">
        <f t="shared" si="12"/>
        <v/>
      </c>
      <c r="T37" s="92" t="str">
        <f t="shared" si="12"/>
        <v/>
      </c>
      <c r="U37" s="89" t="str">
        <f t="shared" si="12"/>
        <v/>
      </c>
      <c r="V37" s="91" t="str">
        <f t="shared" si="12"/>
        <v/>
      </c>
      <c r="W37" s="91" t="str">
        <f t="shared" si="12"/>
        <v/>
      </c>
      <c r="X37" s="91" t="str">
        <f t="shared" si="12"/>
        <v/>
      </c>
      <c r="Y37" s="91" t="str">
        <f t="shared" si="12"/>
        <v/>
      </c>
      <c r="Z37" s="91" t="str">
        <f t="shared" si="12"/>
        <v/>
      </c>
      <c r="AA37" s="92" t="str">
        <f t="shared" si="12"/>
        <v/>
      </c>
      <c r="AB37" s="89" t="str">
        <f t="shared" si="12"/>
        <v/>
      </c>
      <c r="AC37" s="88" t="str">
        <f t="shared" si="12"/>
        <v/>
      </c>
      <c r="AD37" s="88" t="str">
        <f t="shared" si="12"/>
        <v/>
      </c>
      <c r="AE37" s="88" t="str">
        <f t="shared" si="12"/>
        <v/>
      </c>
      <c r="AF37" s="172" t="str">
        <f t="shared" si="12"/>
        <v/>
      </c>
    </row>
    <row r="38" spans="1:32" x14ac:dyDescent="0.25">
      <c r="A38" s="16"/>
      <c r="B38" s="2" t="s">
        <v>28</v>
      </c>
      <c r="C38" s="100"/>
      <c r="D38" s="98"/>
      <c r="E38" s="98"/>
      <c r="F38" s="99"/>
      <c r="G38" s="96"/>
      <c r="H38" s="98"/>
      <c r="I38" s="98"/>
      <c r="J38" s="98"/>
      <c r="K38" s="98"/>
      <c r="L38" s="98"/>
      <c r="M38" s="99"/>
      <c r="N38" s="96"/>
      <c r="O38" s="98"/>
      <c r="P38" s="98"/>
      <c r="Q38" s="98"/>
      <c r="R38" s="100"/>
      <c r="S38" s="100"/>
      <c r="T38" s="99"/>
      <c r="U38" s="96"/>
      <c r="V38" s="98"/>
      <c r="W38" s="98"/>
      <c r="X38" s="98"/>
      <c r="Y38" s="98"/>
      <c r="Z38" s="98"/>
      <c r="AA38" s="99"/>
      <c r="AB38" s="96"/>
      <c r="AC38" s="95"/>
      <c r="AD38" s="95"/>
      <c r="AE38" s="95"/>
      <c r="AF38" s="174"/>
    </row>
    <row r="39" spans="1:32" x14ac:dyDescent="0.25">
      <c r="A39" s="16"/>
      <c r="B39" s="2" t="s">
        <v>29</v>
      </c>
      <c r="C39" s="93" t="str">
        <f>IF(C$35="","",IF(C$35=0,0,C38/C$35*100))</f>
        <v/>
      </c>
      <c r="D39" s="91" t="str">
        <f t="shared" ref="D39:AF39" si="13">IF(D$35="","",IF(D$35=0,0,D38/D$35*100))</f>
        <v/>
      </c>
      <c r="E39" s="91" t="str">
        <f t="shared" si="13"/>
        <v/>
      </c>
      <c r="F39" s="99" t="str">
        <f t="shared" si="13"/>
        <v/>
      </c>
      <c r="G39" s="96" t="str">
        <f t="shared" si="13"/>
        <v/>
      </c>
      <c r="H39" s="91" t="str">
        <f t="shared" si="13"/>
        <v/>
      </c>
      <c r="I39" s="91" t="str">
        <f t="shared" si="13"/>
        <v/>
      </c>
      <c r="J39" s="91" t="str">
        <f t="shared" si="13"/>
        <v/>
      </c>
      <c r="K39" s="91" t="str">
        <f t="shared" si="13"/>
        <v/>
      </c>
      <c r="L39" s="91" t="str">
        <f t="shared" si="13"/>
        <v/>
      </c>
      <c r="M39" s="99" t="str">
        <f t="shared" si="13"/>
        <v/>
      </c>
      <c r="N39" s="96" t="str">
        <f t="shared" si="13"/>
        <v/>
      </c>
      <c r="O39" s="91" t="str">
        <f t="shared" si="13"/>
        <v/>
      </c>
      <c r="P39" s="91" t="str">
        <f t="shared" si="13"/>
        <v/>
      </c>
      <c r="Q39" s="91" t="str">
        <f t="shared" si="13"/>
        <v/>
      </c>
      <c r="R39" s="93" t="str">
        <f t="shared" si="13"/>
        <v/>
      </c>
      <c r="S39" s="93" t="str">
        <f t="shared" si="13"/>
        <v/>
      </c>
      <c r="T39" s="99" t="str">
        <f t="shared" si="13"/>
        <v/>
      </c>
      <c r="U39" s="96" t="str">
        <f t="shared" si="13"/>
        <v/>
      </c>
      <c r="V39" s="91" t="str">
        <f t="shared" si="13"/>
        <v/>
      </c>
      <c r="W39" s="91" t="str">
        <f t="shared" si="13"/>
        <v/>
      </c>
      <c r="X39" s="91" t="str">
        <f t="shared" si="13"/>
        <v/>
      </c>
      <c r="Y39" s="91" t="str">
        <f t="shared" si="13"/>
        <v/>
      </c>
      <c r="Z39" s="91" t="str">
        <f t="shared" si="13"/>
        <v/>
      </c>
      <c r="AA39" s="99" t="str">
        <f t="shared" si="13"/>
        <v/>
      </c>
      <c r="AB39" s="96" t="str">
        <f t="shared" si="13"/>
        <v/>
      </c>
      <c r="AC39" s="88" t="str">
        <f t="shared" si="13"/>
        <v/>
      </c>
      <c r="AD39" s="88" t="str">
        <f t="shared" si="13"/>
        <v/>
      </c>
      <c r="AE39" s="88" t="str">
        <f t="shared" si="13"/>
        <v/>
      </c>
      <c r="AF39" s="172" t="str">
        <f t="shared" si="13"/>
        <v/>
      </c>
    </row>
    <row r="40" spans="1:32" x14ac:dyDescent="0.25">
      <c r="A40" s="16"/>
      <c r="B40" s="2" t="s">
        <v>30</v>
      </c>
      <c r="C40" s="100"/>
      <c r="D40" s="98"/>
      <c r="E40" s="98"/>
      <c r="F40" s="99"/>
      <c r="G40" s="96"/>
      <c r="H40" s="98"/>
      <c r="I40" s="98"/>
      <c r="J40" s="98"/>
      <c r="K40" s="98"/>
      <c r="L40" s="98"/>
      <c r="M40" s="99"/>
      <c r="N40" s="96"/>
      <c r="O40" s="98"/>
      <c r="P40" s="98"/>
      <c r="Q40" s="98"/>
      <c r="R40" s="100"/>
      <c r="S40" s="100"/>
      <c r="T40" s="99"/>
      <c r="U40" s="96"/>
      <c r="V40" s="98"/>
      <c r="W40" s="98"/>
      <c r="X40" s="98"/>
      <c r="Y40" s="98"/>
      <c r="Z40" s="98"/>
      <c r="AA40" s="99"/>
      <c r="AB40" s="96"/>
      <c r="AC40" s="95"/>
      <c r="AD40" s="95"/>
      <c r="AE40" s="95"/>
      <c r="AF40" s="174"/>
    </row>
    <row r="41" spans="1:32" ht="15.75" thickBot="1" x14ac:dyDescent="0.3">
      <c r="A41" s="16"/>
      <c r="B41" s="2" t="s">
        <v>31</v>
      </c>
      <c r="C41" s="105" t="str">
        <f>IF(C$35="","",IF(C$35=0,0,C40/C$35*100))</f>
        <v/>
      </c>
      <c r="D41" s="103" t="str">
        <f t="shared" ref="D41:AF41" si="14">IF(D$35="","",IF(D$35=0,0,D40/D$35*100))</f>
        <v/>
      </c>
      <c r="E41" s="103" t="str">
        <f t="shared" si="14"/>
        <v/>
      </c>
      <c r="F41" s="99" t="str">
        <f t="shared" si="14"/>
        <v/>
      </c>
      <c r="G41" s="96" t="str">
        <f t="shared" si="14"/>
        <v/>
      </c>
      <c r="H41" s="103" t="str">
        <f t="shared" si="14"/>
        <v/>
      </c>
      <c r="I41" s="104" t="str">
        <f t="shared" si="14"/>
        <v/>
      </c>
      <c r="J41" s="104" t="str">
        <f t="shared" si="14"/>
        <v/>
      </c>
      <c r="K41" s="104" t="str">
        <f t="shared" si="14"/>
        <v/>
      </c>
      <c r="L41" s="104" t="str">
        <f t="shared" si="14"/>
        <v/>
      </c>
      <c r="M41" s="99" t="str">
        <f t="shared" si="14"/>
        <v/>
      </c>
      <c r="N41" s="96" t="str">
        <f t="shared" si="14"/>
        <v/>
      </c>
      <c r="O41" s="104" t="str">
        <f t="shared" si="14"/>
        <v/>
      </c>
      <c r="P41" s="104" t="str">
        <f t="shared" si="14"/>
        <v/>
      </c>
      <c r="Q41" s="104" t="str">
        <f t="shared" si="14"/>
        <v/>
      </c>
      <c r="R41" s="105" t="str">
        <f t="shared" si="14"/>
        <v/>
      </c>
      <c r="S41" s="105" t="str">
        <f t="shared" si="14"/>
        <v/>
      </c>
      <c r="T41" s="99" t="str">
        <f t="shared" si="14"/>
        <v/>
      </c>
      <c r="U41" s="96" t="str">
        <f t="shared" si="14"/>
        <v/>
      </c>
      <c r="V41" s="104" t="str">
        <f t="shared" si="14"/>
        <v/>
      </c>
      <c r="W41" s="104" t="str">
        <f t="shared" si="14"/>
        <v/>
      </c>
      <c r="X41" s="104" t="str">
        <f t="shared" si="14"/>
        <v/>
      </c>
      <c r="Y41" s="104" t="str">
        <f t="shared" si="14"/>
        <v/>
      </c>
      <c r="Z41" s="104" t="str">
        <f t="shared" si="14"/>
        <v/>
      </c>
      <c r="AA41" s="99" t="str">
        <f t="shared" si="14"/>
        <v/>
      </c>
      <c r="AB41" s="96" t="str">
        <f t="shared" si="14"/>
        <v/>
      </c>
      <c r="AC41" s="102" t="str">
        <f t="shared" si="14"/>
        <v/>
      </c>
      <c r="AD41" s="102" t="str">
        <f t="shared" si="14"/>
        <v/>
      </c>
      <c r="AE41" s="102" t="str">
        <f t="shared" si="14"/>
        <v/>
      </c>
      <c r="AF41" s="176" t="str">
        <f t="shared" si="14"/>
        <v/>
      </c>
    </row>
    <row r="42" spans="1:32" x14ac:dyDescent="0.25">
      <c r="A42" s="9" t="s">
        <v>20</v>
      </c>
      <c r="B42" s="10" t="s">
        <v>15</v>
      </c>
      <c r="C42" s="78"/>
      <c r="D42" s="110"/>
      <c r="E42" s="110"/>
      <c r="F42" s="111"/>
      <c r="G42" s="108"/>
      <c r="H42" s="110"/>
      <c r="I42" s="110"/>
      <c r="J42" s="110"/>
      <c r="K42" s="110"/>
      <c r="L42" s="110"/>
      <c r="M42" s="111"/>
      <c r="N42" s="108"/>
      <c r="O42" s="110"/>
      <c r="P42" s="110"/>
      <c r="Q42" s="110"/>
      <c r="R42" s="112"/>
      <c r="S42" s="112"/>
      <c r="T42" s="111"/>
      <c r="U42" s="108"/>
      <c r="V42" s="110"/>
      <c r="W42" s="110"/>
      <c r="X42" s="110"/>
      <c r="Y42" s="110"/>
      <c r="Z42" s="110"/>
      <c r="AA42" s="111"/>
      <c r="AB42" s="108"/>
      <c r="AC42" s="107"/>
      <c r="AD42" s="107"/>
      <c r="AE42" s="107"/>
      <c r="AF42" s="178"/>
    </row>
    <row r="43" spans="1:32" x14ac:dyDescent="0.25">
      <c r="A43" s="16"/>
      <c r="B43" s="2" t="s">
        <v>21</v>
      </c>
      <c r="C43" s="86"/>
      <c r="D43" s="84"/>
      <c r="E43" s="84"/>
      <c r="F43" s="85"/>
      <c r="G43" s="81"/>
      <c r="H43" s="84"/>
      <c r="I43" s="84"/>
      <c r="J43" s="84"/>
      <c r="K43" s="84"/>
      <c r="L43" s="84"/>
      <c r="M43" s="85"/>
      <c r="N43" s="81"/>
      <c r="O43" s="84"/>
      <c r="P43" s="84"/>
      <c r="Q43" s="84"/>
      <c r="R43" s="86"/>
      <c r="S43" s="86"/>
      <c r="T43" s="85"/>
      <c r="U43" s="81"/>
      <c r="V43" s="84"/>
      <c r="W43" s="84"/>
      <c r="X43" s="84"/>
      <c r="Y43" s="84"/>
      <c r="Z43" s="84"/>
      <c r="AA43" s="85"/>
      <c r="AB43" s="81"/>
      <c r="AC43" s="80"/>
      <c r="AD43" s="80"/>
      <c r="AE43" s="80"/>
      <c r="AF43" s="170"/>
    </row>
    <row r="44" spans="1:32" x14ac:dyDescent="0.25">
      <c r="A44" s="16"/>
      <c r="B44" s="2" t="s">
        <v>22</v>
      </c>
      <c r="C44" s="93" t="str">
        <f>IF(C$42="","",IF(C$42=0,0,C43/C$42*100))</f>
        <v/>
      </c>
      <c r="D44" s="91" t="str">
        <f t="shared" ref="D44:AF44" si="15">IF(D$42="","",IF(D$42=0,0,D43/D$42*100))</f>
        <v/>
      </c>
      <c r="E44" s="91" t="str">
        <f t="shared" si="15"/>
        <v/>
      </c>
      <c r="F44" s="92" t="str">
        <f t="shared" si="15"/>
        <v/>
      </c>
      <c r="G44" s="89" t="str">
        <f t="shared" si="15"/>
        <v/>
      </c>
      <c r="H44" s="91" t="str">
        <f t="shared" si="15"/>
        <v/>
      </c>
      <c r="I44" s="91" t="str">
        <f t="shared" si="15"/>
        <v/>
      </c>
      <c r="J44" s="91" t="str">
        <f t="shared" si="15"/>
        <v/>
      </c>
      <c r="K44" s="91" t="str">
        <f t="shared" si="15"/>
        <v/>
      </c>
      <c r="L44" s="91" t="str">
        <f t="shared" si="15"/>
        <v/>
      </c>
      <c r="M44" s="92" t="str">
        <f t="shared" si="15"/>
        <v/>
      </c>
      <c r="N44" s="89" t="str">
        <f t="shared" si="15"/>
        <v/>
      </c>
      <c r="O44" s="91" t="str">
        <f t="shared" si="15"/>
        <v/>
      </c>
      <c r="P44" s="91" t="str">
        <f t="shared" si="15"/>
        <v/>
      </c>
      <c r="Q44" s="91" t="str">
        <f t="shared" si="15"/>
        <v/>
      </c>
      <c r="R44" s="93" t="str">
        <f t="shared" si="15"/>
        <v/>
      </c>
      <c r="S44" s="93" t="str">
        <f t="shared" si="15"/>
        <v/>
      </c>
      <c r="T44" s="92" t="str">
        <f t="shared" si="15"/>
        <v/>
      </c>
      <c r="U44" s="89" t="str">
        <f t="shared" si="15"/>
        <v/>
      </c>
      <c r="V44" s="91" t="str">
        <f t="shared" si="15"/>
        <v/>
      </c>
      <c r="W44" s="91" t="str">
        <f t="shared" si="15"/>
        <v/>
      </c>
      <c r="X44" s="91" t="str">
        <f t="shared" si="15"/>
        <v/>
      </c>
      <c r="Y44" s="91" t="str">
        <f t="shared" si="15"/>
        <v/>
      </c>
      <c r="Z44" s="91" t="str">
        <f t="shared" si="15"/>
        <v/>
      </c>
      <c r="AA44" s="92" t="str">
        <f t="shared" si="15"/>
        <v/>
      </c>
      <c r="AB44" s="89" t="str">
        <f t="shared" si="15"/>
        <v/>
      </c>
      <c r="AC44" s="88" t="str">
        <f t="shared" si="15"/>
        <v/>
      </c>
      <c r="AD44" s="88" t="str">
        <f t="shared" si="15"/>
        <v/>
      </c>
      <c r="AE44" s="88" t="str">
        <f t="shared" si="15"/>
        <v/>
      </c>
      <c r="AF44" s="172" t="str">
        <f t="shared" si="15"/>
        <v/>
      </c>
    </row>
    <row r="45" spans="1:32" x14ac:dyDescent="0.25">
      <c r="A45" s="16"/>
      <c r="B45" s="2" t="s">
        <v>28</v>
      </c>
      <c r="C45" s="100"/>
      <c r="D45" s="98"/>
      <c r="E45" s="98"/>
      <c r="F45" s="99"/>
      <c r="G45" s="96"/>
      <c r="H45" s="98"/>
      <c r="I45" s="98"/>
      <c r="J45" s="98"/>
      <c r="K45" s="98"/>
      <c r="L45" s="98"/>
      <c r="M45" s="99"/>
      <c r="N45" s="96"/>
      <c r="O45" s="98"/>
      <c r="P45" s="98"/>
      <c r="Q45" s="98"/>
      <c r="R45" s="100"/>
      <c r="S45" s="100"/>
      <c r="T45" s="99"/>
      <c r="U45" s="96"/>
      <c r="V45" s="98"/>
      <c r="W45" s="98"/>
      <c r="X45" s="98"/>
      <c r="Y45" s="98"/>
      <c r="Z45" s="98"/>
      <c r="AA45" s="99"/>
      <c r="AB45" s="96"/>
      <c r="AC45" s="95"/>
      <c r="AD45" s="95"/>
      <c r="AE45" s="95"/>
      <c r="AF45" s="174"/>
    </row>
    <row r="46" spans="1:32" x14ac:dyDescent="0.25">
      <c r="A46" s="16"/>
      <c r="B46" s="2" t="s">
        <v>29</v>
      </c>
      <c r="C46" s="93" t="str">
        <f>IF(C$42="","",IF(C$42=0,0,C45/C$42*100))</f>
        <v/>
      </c>
      <c r="D46" s="91" t="str">
        <f t="shared" ref="D46:AF46" si="16">IF(D$42="","",IF(D$42=0,0,D45/D$42*100))</f>
        <v/>
      </c>
      <c r="E46" s="91" t="str">
        <f t="shared" si="16"/>
        <v/>
      </c>
      <c r="F46" s="99" t="str">
        <f t="shared" si="16"/>
        <v/>
      </c>
      <c r="G46" s="96" t="str">
        <f t="shared" si="16"/>
        <v/>
      </c>
      <c r="H46" s="91" t="str">
        <f t="shared" si="16"/>
        <v/>
      </c>
      <c r="I46" s="91" t="str">
        <f t="shared" si="16"/>
        <v/>
      </c>
      <c r="J46" s="91" t="str">
        <f t="shared" si="16"/>
        <v/>
      </c>
      <c r="K46" s="91" t="str">
        <f t="shared" si="16"/>
        <v/>
      </c>
      <c r="L46" s="91" t="str">
        <f t="shared" si="16"/>
        <v/>
      </c>
      <c r="M46" s="99" t="str">
        <f t="shared" si="16"/>
        <v/>
      </c>
      <c r="N46" s="96" t="str">
        <f t="shared" si="16"/>
        <v/>
      </c>
      <c r="O46" s="91" t="str">
        <f t="shared" si="16"/>
        <v/>
      </c>
      <c r="P46" s="91" t="str">
        <f t="shared" si="16"/>
        <v/>
      </c>
      <c r="Q46" s="91" t="str">
        <f t="shared" si="16"/>
        <v/>
      </c>
      <c r="R46" s="93" t="str">
        <f t="shared" si="16"/>
        <v/>
      </c>
      <c r="S46" s="93" t="str">
        <f t="shared" si="16"/>
        <v/>
      </c>
      <c r="T46" s="99" t="str">
        <f t="shared" si="16"/>
        <v/>
      </c>
      <c r="U46" s="96" t="str">
        <f t="shared" si="16"/>
        <v/>
      </c>
      <c r="V46" s="91" t="str">
        <f t="shared" si="16"/>
        <v/>
      </c>
      <c r="W46" s="91" t="str">
        <f t="shared" si="16"/>
        <v/>
      </c>
      <c r="X46" s="91" t="str">
        <f t="shared" si="16"/>
        <v/>
      </c>
      <c r="Y46" s="91" t="str">
        <f t="shared" si="16"/>
        <v/>
      </c>
      <c r="Z46" s="91" t="str">
        <f t="shared" si="16"/>
        <v/>
      </c>
      <c r="AA46" s="99" t="str">
        <f t="shared" si="16"/>
        <v/>
      </c>
      <c r="AB46" s="96" t="str">
        <f t="shared" si="16"/>
        <v/>
      </c>
      <c r="AC46" s="88" t="str">
        <f t="shared" si="16"/>
        <v/>
      </c>
      <c r="AD46" s="88" t="str">
        <f t="shared" si="16"/>
        <v/>
      </c>
      <c r="AE46" s="88" t="str">
        <f t="shared" si="16"/>
        <v/>
      </c>
      <c r="AF46" s="172" t="str">
        <f t="shared" si="16"/>
        <v/>
      </c>
    </row>
    <row r="47" spans="1:32" x14ac:dyDescent="0.25">
      <c r="A47" s="16"/>
      <c r="B47" s="2" t="s">
        <v>30</v>
      </c>
      <c r="C47" s="100"/>
      <c r="D47" s="98"/>
      <c r="E47" s="98"/>
      <c r="F47" s="99"/>
      <c r="G47" s="96"/>
      <c r="H47" s="98"/>
      <c r="I47" s="98"/>
      <c r="J47" s="98"/>
      <c r="K47" s="98"/>
      <c r="L47" s="98"/>
      <c r="M47" s="99"/>
      <c r="N47" s="96"/>
      <c r="O47" s="98"/>
      <c r="P47" s="98"/>
      <c r="Q47" s="98"/>
      <c r="R47" s="100"/>
      <c r="S47" s="100"/>
      <c r="T47" s="99"/>
      <c r="U47" s="96"/>
      <c r="V47" s="98"/>
      <c r="W47" s="98"/>
      <c r="X47" s="98"/>
      <c r="Y47" s="98"/>
      <c r="Z47" s="98"/>
      <c r="AA47" s="99"/>
      <c r="AB47" s="96"/>
      <c r="AC47" s="95"/>
      <c r="AD47" s="95"/>
      <c r="AE47" s="95"/>
      <c r="AF47" s="174"/>
    </row>
    <row r="48" spans="1:32" ht="15.75" thickBot="1" x14ac:dyDescent="0.3">
      <c r="A48" s="16"/>
      <c r="B48" s="2" t="s">
        <v>31</v>
      </c>
      <c r="C48" s="105" t="str">
        <f>IF(C$42="","",IF(C$42=0,0,C47/C$42*100))</f>
        <v/>
      </c>
      <c r="D48" s="103" t="str">
        <f t="shared" ref="D48:AF48" si="17">IF(D$42="","",IF(D$42=0,0,D47/D$42*100))</f>
        <v/>
      </c>
      <c r="E48" s="103" t="str">
        <f t="shared" si="17"/>
        <v/>
      </c>
      <c r="F48" s="99" t="str">
        <f t="shared" si="17"/>
        <v/>
      </c>
      <c r="G48" s="96" t="str">
        <f t="shared" si="17"/>
        <v/>
      </c>
      <c r="H48" s="103" t="str">
        <f t="shared" si="17"/>
        <v/>
      </c>
      <c r="I48" s="103" t="str">
        <f t="shared" si="17"/>
        <v/>
      </c>
      <c r="J48" s="103" t="str">
        <f t="shared" si="17"/>
        <v/>
      </c>
      <c r="K48" s="103" t="str">
        <f t="shared" si="17"/>
        <v/>
      </c>
      <c r="L48" s="103" t="str">
        <f t="shared" si="17"/>
        <v/>
      </c>
      <c r="M48" s="99" t="str">
        <f t="shared" si="17"/>
        <v/>
      </c>
      <c r="N48" s="96" t="str">
        <f t="shared" si="17"/>
        <v/>
      </c>
      <c r="O48" s="103" t="str">
        <f t="shared" si="17"/>
        <v/>
      </c>
      <c r="P48" s="103" t="str">
        <f t="shared" si="17"/>
        <v/>
      </c>
      <c r="Q48" s="104" t="str">
        <f t="shared" si="17"/>
        <v/>
      </c>
      <c r="R48" s="115" t="str">
        <f t="shared" si="17"/>
        <v/>
      </c>
      <c r="S48" s="115" t="str">
        <f t="shared" si="17"/>
        <v/>
      </c>
      <c r="T48" s="99" t="str">
        <f t="shared" si="17"/>
        <v/>
      </c>
      <c r="U48" s="96" t="str">
        <f t="shared" si="17"/>
        <v/>
      </c>
      <c r="V48" s="103" t="str">
        <f t="shared" si="17"/>
        <v/>
      </c>
      <c r="W48" s="104" t="str">
        <f t="shared" si="17"/>
        <v/>
      </c>
      <c r="X48" s="103" t="str">
        <f t="shared" si="17"/>
        <v/>
      </c>
      <c r="Y48" s="103" t="str">
        <f t="shared" si="17"/>
        <v/>
      </c>
      <c r="Z48" s="103" t="str">
        <f t="shared" si="17"/>
        <v/>
      </c>
      <c r="AA48" s="99" t="str">
        <f t="shared" si="17"/>
        <v/>
      </c>
      <c r="AB48" s="96" t="str">
        <f t="shared" si="17"/>
        <v/>
      </c>
      <c r="AC48" s="102" t="str">
        <f t="shared" si="17"/>
        <v/>
      </c>
      <c r="AD48" s="102" t="str">
        <f t="shared" si="17"/>
        <v/>
      </c>
      <c r="AE48" s="102" t="str">
        <f t="shared" si="17"/>
        <v/>
      </c>
      <c r="AF48" s="176" t="str">
        <f t="shared" si="17"/>
        <v/>
      </c>
    </row>
    <row r="49" spans="1:32" x14ac:dyDescent="0.25">
      <c r="A49" s="27" t="s">
        <v>15</v>
      </c>
      <c r="B49" s="28" t="s">
        <v>15</v>
      </c>
      <c r="C49" s="177"/>
      <c r="D49" s="110"/>
      <c r="E49" s="110"/>
      <c r="F49" s="111"/>
      <c r="G49" s="108"/>
      <c r="H49" s="110"/>
      <c r="I49" s="110"/>
      <c r="J49" s="110"/>
      <c r="K49" s="110"/>
      <c r="L49" s="110"/>
      <c r="M49" s="111"/>
      <c r="N49" s="108"/>
      <c r="O49" s="110"/>
      <c r="P49" s="110"/>
      <c r="Q49" s="110"/>
      <c r="R49" s="112"/>
      <c r="S49" s="112"/>
      <c r="T49" s="111"/>
      <c r="U49" s="108"/>
      <c r="V49" s="110"/>
      <c r="W49" s="110"/>
      <c r="X49" s="110"/>
      <c r="Y49" s="110"/>
      <c r="Z49" s="110"/>
      <c r="AA49" s="111"/>
      <c r="AB49" s="108"/>
      <c r="AC49" s="107"/>
      <c r="AD49" s="107"/>
      <c r="AE49" s="107"/>
      <c r="AF49" s="178"/>
    </row>
    <row r="50" spans="1:32" x14ac:dyDescent="0.25">
      <c r="A50" s="16"/>
      <c r="B50" s="2" t="s">
        <v>21</v>
      </c>
      <c r="C50" s="169"/>
      <c r="D50" s="84"/>
      <c r="E50" s="84"/>
      <c r="F50" s="85"/>
      <c r="G50" s="81"/>
      <c r="H50" s="84"/>
      <c r="I50" s="84"/>
      <c r="J50" s="84"/>
      <c r="K50" s="84"/>
      <c r="L50" s="84"/>
      <c r="M50" s="85"/>
      <c r="N50" s="81"/>
      <c r="O50" s="84"/>
      <c r="P50" s="84"/>
      <c r="Q50" s="84"/>
      <c r="R50" s="86"/>
      <c r="S50" s="86"/>
      <c r="T50" s="85"/>
      <c r="U50" s="81"/>
      <c r="V50" s="84"/>
      <c r="W50" s="84"/>
      <c r="X50" s="84"/>
      <c r="Y50" s="84"/>
      <c r="Z50" s="84"/>
      <c r="AA50" s="85"/>
      <c r="AB50" s="81"/>
      <c r="AC50" s="80"/>
      <c r="AD50" s="80"/>
      <c r="AE50" s="80"/>
      <c r="AF50" s="170"/>
    </row>
    <row r="51" spans="1:32" x14ac:dyDescent="0.25">
      <c r="A51" s="16"/>
      <c r="B51" s="2" t="s">
        <v>22</v>
      </c>
      <c r="C51" s="171"/>
      <c r="D51" s="91"/>
      <c r="E51" s="91"/>
      <c r="F51" s="92"/>
      <c r="G51" s="89"/>
      <c r="H51" s="91"/>
      <c r="I51" s="91"/>
      <c r="J51" s="91"/>
      <c r="K51" s="91"/>
      <c r="L51" s="91"/>
      <c r="M51" s="92"/>
      <c r="N51" s="89"/>
      <c r="O51" s="91"/>
      <c r="P51" s="91"/>
      <c r="Q51" s="91"/>
      <c r="R51" s="93"/>
      <c r="S51" s="93"/>
      <c r="T51" s="92"/>
      <c r="U51" s="89"/>
      <c r="V51" s="91"/>
      <c r="W51" s="91"/>
      <c r="X51" s="91"/>
      <c r="Y51" s="91"/>
      <c r="Z51" s="91"/>
      <c r="AA51" s="92"/>
      <c r="AB51" s="89"/>
      <c r="AC51" s="88"/>
      <c r="AD51" s="88"/>
      <c r="AE51" s="88"/>
      <c r="AF51" s="172"/>
    </row>
    <row r="52" spans="1:32" x14ac:dyDescent="0.25">
      <c r="A52" s="16"/>
      <c r="B52" s="2" t="s">
        <v>28</v>
      </c>
      <c r="C52" s="173"/>
      <c r="D52" s="98"/>
      <c r="E52" s="98"/>
      <c r="F52" s="99"/>
      <c r="G52" s="96"/>
      <c r="H52" s="98"/>
      <c r="I52" s="98"/>
      <c r="J52" s="98"/>
      <c r="K52" s="98"/>
      <c r="L52" s="98"/>
      <c r="M52" s="99"/>
      <c r="N52" s="96"/>
      <c r="O52" s="98"/>
      <c r="P52" s="98"/>
      <c r="Q52" s="98"/>
      <c r="R52" s="100"/>
      <c r="S52" s="100"/>
      <c r="T52" s="99"/>
      <c r="U52" s="96"/>
      <c r="V52" s="98"/>
      <c r="W52" s="98"/>
      <c r="X52" s="98"/>
      <c r="Y52" s="98"/>
      <c r="Z52" s="98"/>
      <c r="AA52" s="99"/>
      <c r="AB52" s="96"/>
      <c r="AC52" s="95"/>
      <c r="AD52" s="95"/>
      <c r="AE52" s="95"/>
      <c r="AF52" s="174"/>
    </row>
    <row r="53" spans="1:32" x14ac:dyDescent="0.25">
      <c r="A53" s="16"/>
      <c r="B53" s="2" t="s">
        <v>29</v>
      </c>
      <c r="C53" s="171"/>
      <c r="D53" s="91"/>
      <c r="E53" s="91"/>
      <c r="F53" s="99"/>
      <c r="G53" s="96"/>
      <c r="H53" s="91"/>
      <c r="I53" s="91"/>
      <c r="J53" s="91"/>
      <c r="K53" s="91"/>
      <c r="L53" s="91"/>
      <c r="M53" s="99"/>
      <c r="N53" s="96"/>
      <c r="O53" s="91"/>
      <c r="P53" s="91"/>
      <c r="Q53" s="91"/>
      <c r="R53" s="93"/>
      <c r="S53" s="93"/>
      <c r="T53" s="99"/>
      <c r="U53" s="96"/>
      <c r="V53" s="91"/>
      <c r="W53" s="91"/>
      <c r="X53" s="91"/>
      <c r="Y53" s="91"/>
      <c r="Z53" s="91"/>
      <c r="AA53" s="99"/>
      <c r="AB53" s="96"/>
      <c r="AC53" s="88"/>
      <c r="AD53" s="88"/>
      <c r="AE53" s="88"/>
      <c r="AF53" s="172"/>
    </row>
    <row r="54" spans="1:32" x14ac:dyDescent="0.25">
      <c r="A54" s="16"/>
      <c r="B54" s="2" t="s">
        <v>30</v>
      </c>
      <c r="C54" s="173"/>
      <c r="D54" s="98"/>
      <c r="E54" s="98"/>
      <c r="F54" s="99"/>
      <c r="G54" s="96"/>
      <c r="H54" s="98"/>
      <c r="I54" s="98"/>
      <c r="J54" s="98"/>
      <c r="K54" s="98"/>
      <c r="L54" s="98"/>
      <c r="M54" s="99"/>
      <c r="N54" s="96"/>
      <c r="O54" s="98"/>
      <c r="P54" s="98"/>
      <c r="Q54" s="98"/>
      <c r="R54" s="100"/>
      <c r="S54" s="100"/>
      <c r="T54" s="99"/>
      <c r="U54" s="96"/>
      <c r="V54" s="98"/>
      <c r="W54" s="98"/>
      <c r="X54" s="98"/>
      <c r="Y54" s="98"/>
      <c r="Z54" s="98"/>
      <c r="AA54" s="99"/>
      <c r="AB54" s="96"/>
      <c r="AC54" s="95"/>
      <c r="AD54" s="95"/>
      <c r="AE54" s="95"/>
      <c r="AF54" s="174"/>
    </row>
    <row r="55" spans="1:32" ht="15.75" thickBot="1" x14ac:dyDescent="0.3">
      <c r="A55" s="141"/>
      <c r="B55" s="142" t="s">
        <v>31</v>
      </c>
      <c r="C55" s="175"/>
      <c r="D55" s="103"/>
      <c r="E55" s="103"/>
      <c r="F55" s="117"/>
      <c r="G55" s="116"/>
      <c r="H55" s="103"/>
      <c r="I55" s="103"/>
      <c r="J55" s="103"/>
      <c r="K55" s="103"/>
      <c r="L55" s="103"/>
      <c r="M55" s="117"/>
      <c r="N55" s="116"/>
      <c r="O55" s="103"/>
      <c r="P55" s="103"/>
      <c r="Q55" s="103"/>
      <c r="R55" s="115"/>
      <c r="S55" s="115"/>
      <c r="T55" s="117"/>
      <c r="U55" s="116"/>
      <c r="V55" s="103"/>
      <c r="W55" s="103"/>
      <c r="X55" s="103"/>
      <c r="Y55" s="103"/>
      <c r="Z55" s="103"/>
      <c r="AA55" s="117"/>
      <c r="AB55" s="116"/>
      <c r="AC55" s="102"/>
      <c r="AD55" s="102"/>
      <c r="AE55" s="102"/>
      <c r="AF55" s="176"/>
    </row>
  </sheetData>
  <mergeCells count="7">
    <mergeCell ref="U4:AA4"/>
    <mergeCell ref="AB4:AF4"/>
    <mergeCell ref="A5:B6"/>
    <mergeCell ref="A4:B4"/>
    <mergeCell ref="C4:F4"/>
    <mergeCell ref="G4:M4"/>
    <mergeCell ref="N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5734-95E4-456E-B901-643551B46BB3}">
  <dimension ref="A1:AL55"/>
  <sheetViews>
    <sheetView zoomScale="80" zoomScaleNormal="80" workbookViewId="0">
      <selection activeCell="C7" sqref="C7"/>
    </sheetView>
  </sheetViews>
  <sheetFormatPr baseColWidth="10" defaultRowHeight="15" x14ac:dyDescent="0.25"/>
  <sheetData>
    <row r="1" spans="1:38" x14ac:dyDescent="0.25">
      <c r="A1" s="1" t="s">
        <v>32</v>
      </c>
      <c r="B1" s="2"/>
    </row>
    <row r="2" spans="1:38" x14ac:dyDescent="0.25">
      <c r="A2" s="1" t="s">
        <v>76</v>
      </c>
      <c r="B2" s="3"/>
    </row>
    <row r="3" spans="1:38" ht="15.75" thickBot="1" x14ac:dyDescent="0.3">
      <c r="A3" s="3"/>
      <c r="B3" s="3"/>
      <c r="D3" s="3"/>
      <c r="W3" s="4"/>
    </row>
    <row r="4" spans="1:38" ht="15.75" thickBot="1" x14ac:dyDescent="0.3">
      <c r="A4" s="193" t="s">
        <v>1</v>
      </c>
      <c r="B4" s="193"/>
      <c r="C4" s="196" t="s">
        <v>75</v>
      </c>
      <c r="D4" s="198"/>
      <c r="E4" s="196" t="s">
        <v>77</v>
      </c>
      <c r="F4" s="197"/>
      <c r="G4" s="197"/>
      <c r="H4" s="197"/>
      <c r="I4" s="197"/>
      <c r="J4" s="197"/>
      <c r="K4" s="198"/>
      <c r="L4" s="196" t="s">
        <v>78</v>
      </c>
      <c r="M4" s="197"/>
      <c r="N4" s="197"/>
      <c r="O4" s="197"/>
      <c r="P4" s="197"/>
      <c r="Q4" s="197"/>
      <c r="R4" s="198"/>
      <c r="S4" s="196" t="s">
        <v>79</v>
      </c>
      <c r="T4" s="197"/>
      <c r="U4" s="197"/>
      <c r="V4" s="197"/>
      <c r="W4" s="197"/>
      <c r="X4" s="197"/>
      <c r="Y4" s="198"/>
      <c r="Z4" s="196" t="s">
        <v>80</v>
      </c>
      <c r="AA4" s="197"/>
      <c r="AB4" s="197"/>
      <c r="AC4" s="197"/>
      <c r="AD4" s="197"/>
      <c r="AE4" s="197"/>
      <c r="AF4" s="198"/>
      <c r="AG4" s="161" t="s">
        <v>81</v>
      </c>
      <c r="AH4" s="139"/>
      <c r="AI4" s="139"/>
      <c r="AJ4" s="139"/>
      <c r="AK4" s="139"/>
      <c r="AL4" s="139"/>
    </row>
    <row r="5" spans="1:38" ht="15.75" thickBot="1" x14ac:dyDescent="0.3">
      <c r="A5" s="191" t="s">
        <v>7</v>
      </c>
      <c r="B5" s="191"/>
      <c r="C5" s="162" t="s">
        <v>10</v>
      </c>
      <c r="D5" s="181" t="s">
        <v>11</v>
      </c>
      <c r="E5" s="70" t="s">
        <v>12</v>
      </c>
      <c r="F5" s="70" t="s">
        <v>13</v>
      </c>
      <c r="G5" s="70" t="s">
        <v>8</v>
      </c>
      <c r="H5" s="70" t="s">
        <v>8</v>
      </c>
      <c r="I5" s="70" t="s">
        <v>9</v>
      </c>
      <c r="J5" s="70" t="s">
        <v>10</v>
      </c>
      <c r="K5" s="70" t="s">
        <v>11</v>
      </c>
      <c r="L5" s="163" t="s">
        <v>12</v>
      </c>
      <c r="M5" s="70" t="s">
        <v>13</v>
      </c>
      <c r="N5" s="70" t="s">
        <v>8</v>
      </c>
      <c r="O5" s="70" t="s">
        <v>8</v>
      </c>
      <c r="P5" s="70" t="s">
        <v>9</v>
      </c>
      <c r="Q5" s="70" t="s">
        <v>10</v>
      </c>
      <c r="R5" s="70" t="s">
        <v>11</v>
      </c>
      <c r="S5" s="70" t="s">
        <v>12</v>
      </c>
      <c r="T5" s="70" t="s">
        <v>13</v>
      </c>
      <c r="U5" s="70" t="s">
        <v>8</v>
      </c>
      <c r="V5" s="70" t="s">
        <v>8</v>
      </c>
      <c r="W5" s="70" t="s">
        <v>9</v>
      </c>
      <c r="X5" s="70" t="s">
        <v>10</v>
      </c>
      <c r="Y5" s="164" t="s">
        <v>11</v>
      </c>
      <c r="Z5" s="70" t="s">
        <v>12</v>
      </c>
      <c r="AA5" s="70" t="s">
        <v>13</v>
      </c>
      <c r="AB5" s="70" t="s">
        <v>8</v>
      </c>
      <c r="AC5" s="70" t="s">
        <v>8</v>
      </c>
      <c r="AD5" s="70" t="s">
        <v>9</v>
      </c>
      <c r="AE5" s="70" t="s">
        <v>10</v>
      </c>
      <c r="AF5" s="164" t="s">
        <v>11</v>
      </c>
      <c r="AG5" s="180" t="s">
        <v>12</v>
      </c>
    </row>
    <row r="6" spans="1:38" ht="15.75" thickBot="1" x14ac:dyDescent="0.3">
      <c r="A6" s="191"/>
      <c r="B6" s="191"/>
      <c r="C6" s="165">
        <v>1</v>
      </c>
      <c r="D6" s="166">
        <v>2</v>
      </c>
      <c r="E6" s="166">
        <v>3</v>
      </c>
      <c r="F6" s="166">
        <v>4</v>
      </c>
      <c r="G6" s="166">
        <v>5</v>
      </c>
      <c r="H6" s="166">
        <v>6</v>
      </c>
      <c r="I6" s="166">
        <v>7</v>
      </c>
      <c r="J6" s="166">
        <v>8</v>
      </c>
      <c r="K6" s="166">
        <v>9</v>
      </c>
      <c r="L6" s="166">
        <v>10</v>
      </c>
      <c r="M6" s="166">
        <v>11</v>
      </c>
      <c r="N6" s="166">
        <v>12</v>
      </c>
      <c r="O6" s="166">
        <v>13</v>
      </c>
      <c r="P6" s="166">
        <v>14</v>
      </c>
      <c r="Q6" s="166">
        <v>15</v>
      </c>
      <c r="R6" s="166">
        <v>16</v>
      </c>
      <c r="S6" s="166">
        <v>17</v>
      </c>
      <c r="T6" s="166">
        <v>18</v>
      </c>
      <c r="U6" s="166">
        <v>19</v>
      </c>
      <c r="V6" s="166">
        <v>20</v>
      </c>
      <c r="W6" s="166">
        <v>21</v>
      </c>
      <c r="X6" s="166">
        <v>22</v>
      </c>
      <c r="Y6" s="166">
        <v>23</v>
      </c>
      <c r="Z6" s="166">
        <v>24</v>
      </c>
      <c r="AA6" s="166">
        <v>25</v>
      </c>
      <c r="AB6" s="166">
        <v>26</v>
      </c>
      <c r="AC6" s="166">
        <v>27</v>
      </c>
      <c r="AD6" s="166">
        <v>28</v>
      </c>
      <c r="AE6" s="166">
        <v>29</v>
      </c>
      <c r="AF6" s="166">
        <v>30</v>
      </c>
      <c r="AG6" s="167">
        <v>31</v>
      </c>
    </row>
    <row r="7" spans="1:38" x14ac:dyDescent="0.25">
      <c r="A7" s="9" t="s">
        <v>14</v>
      </c>
      <c r="B7" s="10" t="s">
        <v>15</v>
      </c>
      <c r="C7" s="78"/>
      <c r="D7" s="76"/>
      <c r="E7" s="77"/>
      <c r="F7" s="75"/>
      <c r="G7" s="75"/>
      <c r="H7" s="75"/>
      <c r="I7" s="75"/>
      <c r="J7" s="75"/>
      <c r="K7" s="76"/>
      <c r="L7" s="77"/>
      <c r="M7" s="75"/>
      <c r="N7" s="75"/>
      <c r="O7" s="75"/>
      <c r="P7" s="78"/>
      <c r="Q7" s="78"/>
      <c r="R7" s="76"/>
      <c r="S7" s="77"/>
      <c r="T7" s="75"/>
      <c r="U7" s="75"/>
      <c r="V7" s="75"/>
      <c r="W7" s="75"/>
      <c r="X7" s="75"/>
      <c r="Y7" s="76"/>
      <c r="Z7" s="77"/>
      <c r="AA7" s="75"/>
      <c r="AB7" s="75"/>
      <c r="AC7" s="75"/>
      <c r="AD7" s="75"/>
      <c r="AE7" s="75"/>
      <c r="AF7" s="76"/>
      <c r="AG7" s="122"/>
    </row>
    <row r="8" spans="1:38" x14ac:dyDescent="0.25">
      <c r="A8" s="16"/>
      <c r="B8" s="2" t="s">
        <v>21</v>
      </c>
      <c r="C8" s="86"/>
      <c r="D8" s="85"/>
      <c r="E8" s="81"/>
      <c r="F8" s="84"/>
      <c r="G8" s="84"/>
      <c r="H8" s="84"/>
      <c r="I8" s="84"/>
      <c r="J8" s="84"/>
      <c r="K8" s="85"/>
      <c r="L8" s="81"/>
      <c r="M8" s="84"/>
      <c r="N8" s="84"/>
      <c r="O8" s="84"/>
      <c r="P8" s="86"/>
      <c r="Q8" s="86"/>
      <c r="R8" s="85"/>
      <c r="S8" s="81"/>
      <c r="T8" s="84"/>
      <c r="U8" s="84"/>
      <c r="V8" s="84"/>
      <c r="W8" s="84"/>
      <c r="X8" s="84"/>
      <c r="Y8" s="85"/>
      <c r="Z8" s="81"/>
      <c r="AA8" s="84"/>
      <c r="AB8" s="84"/>
      <c r="AC8" s="84"/>
      <c r="AD8" s="84"/>
      <c r="AE8" s="84"/>
      <c r="AF8" s="85"/>
      <c r="AG8" s="85"/>
    </row>
    <row r="9" spans="1:38" x14ac:dyDescent="0.25">
      <c r="A9" s="16"/>
      <c r="B9" s="2" t="s">
        <v>22</v>
      </c>
      <c r="C9" s="93" t="str">
        <f>IF(C$7="","",IF(C$7=0,0,C8/C$7*100))</f>
        <v/>
      </c>
      <c r="D9" s="92" t="str">
        <f t="shared" ref="D9:AG9" si="0">IF(D$7="","",IF(D$7=0,0,D8/D$7*100))</f>
        <v/>
      </c>
      <c r="E9" s="89" t="str">
        <f t="shared" si="0"/>
        <v/>
      </c>
      <c r="F9" s="91" t="str">
        <f t="shared" si="0"/>
        <v/>
      </c>
      <c r="G9" s="91" t="str">
        <f t="shared" si="0"/>
        <v/>
      </c>
      <c r="H9" s="91" t="str">
        <f t="shared" si="0"/>
        <v/>
      </c>
      <c r="I9" s="91" t="str">
        <f t="shared" si="0"/>
        <v/>
      </c>
      <c r="J9" s="91" t="str">
        <f t="shared" si="0"/>
        <v/>
      </c>
      <c r="K9" s="92" t="str">
        <f t="shared" si="0"/>
        <v/>
      </c>
      <c r="L9" s="89" t="str">
        <f t="shared" si="0"/>
        <v/>
      </c>
      <c r="M9" s="91" t="str">
        <f t="shared" si="0"/>
        <v/>
      </c>
      <c r="N9" s="91" t="str">
        <f t="shared" si="0"/>
        <v/>
      </c>
      <c r="O9" s="91" t="str">
        <f t="shared" si="0"/>
        <v/>
      </c>
      <c r="P9" s="93" t="str">
        <f t="shared" si="0"/>
        <v/>
      </c>
      <c r="Q9" s="93" t="str">
        <f t="shared" si="0"/>
        <v/>
      </c>
      <c r="R9" s="92" t="str">
        <f t="shared" si="0"/>
        <v/>
      </c>
      <c r="S9" s="89" t="str">
        <f t="shared" si="0"/>
        <v/>
      </c>
      <c r="T9" s="91" t="str">
        <f t="shared" si="0"/>
        <v/>
      </c>
      <c r="U9" s="91" t="str">
        <f t="shared" si="0"/>
        <v/>
      </c>
      <c r="V9" s="91" t="str">
        <f t="shared" si="0"/>
        <v/>
      </c>
      <c r="W9" s="91" t="str">
        <f t="shared" si="0"/>
        <v/>
      </c>
      <c r="X9" s="91" t="str">
        <f t="shared" si="0"/>
        <v/>
      </c>
      <c r="Y9" s="92" t="str">
        <f t="shared" si="0"/>
        <v/>
      </c>
      <c r="Z9" s="89" t="str">
        <f t="shared" si="0"/>
        <v/>
      </c>
      <c r="AA9" s="91" t="str">
        <f t="shared" si="0"/>
        <v/>
      </c>
      <c r="AB9" s="91" t="str">
        <f t="shared" si="0"/>
        <v/>
      </c>
      <c r="AC9" s="91" t="str">
        <f t="shared" si="0"/>
        <v/>
      </c>
      <c r="AD9" s="91" t="str">
        <f t="shared" si="0"/>
        <v/>
      </c>
      <c r="AE9" s="91" t="str">
        <f t="shared" si="0"/>
        <v/>
      </c>
      <c r="AF9" s="92" t="str">
        <f t="shared" si="0"/>
        <v/>
      </c>
      <c r="AG9" s="92" t="str">
        <f t="shared" si="0"/>
        <v/>
      </c>
    </row>
    <row r="10" spans="1:38" x14ac:dyDescent="0.25">
      <c r="A10" s="16"/>
      <c r="B10" s="2" t="s">
        <v>28</v>
      </c>
      <c r="C10" s="100"/>
      <c r="D10" s="99"/>
      <c r="E10" s="96"/>
      <c r="F10" s="98"/>
      <c r="G10" s="98"/>
      <c r="H10" s="98"/>
      <c r="I10" s="98"/>
      <c r="J10" s="98"/>
      <c r="K10" s="99"/>
      <c r="L10" s="96"/>
      <c r="M10" s="98"/>
      <c r="N10" s="98"/>
      <c r="O10" s="98"/>
      <c r="P10" s="100"/>
      <c r="Q10" s="100"/>
      <c r="R10" s="99"/>
      <c r="S10" s="96"/>
      <c r="T10" s="98"/>
      <c r="U10" s="98"/>
      <c r="V10" s="98"/>
      <c r="W10" s="98"/>
      <c r="X10" s="98"/>
      <c r="Y10" s="99"/>
      <c r="Z10" s="96"/>
      <c r="AA10" s="98"/>
      <c r="AB10" s="98"/>
      <c r="AC10" s="98"/>
      <c r="AD10" s="98"/>
      <c r="AE10" s="98"/>
      <c r="AF10" s="99"/>
      <c r="AG10" s="99"/>
    </row>
    <row r="11" spans="1:38" x14ac:dyDescent="0.25">
      <c r="A11" s="16"/>
      <c r="B11" s="2" t="s">
        <v>29</v>
      </c>
      <c r="C11" s="93" t="str">
        <f>IF(C$7="","",IF(C$7=0,0,C10/C$7*100))</f>
        <v/>
      </c>
      <c r="D11" s="99" t="str">
        <f t="shared" ref="D11:AG11" si="1">IF(D$7="","",IF(D$7=0,0,D10/D$7*100))</f>
        <v/>
      </c>
      <c r="E11" s="96" t="str">
        <f t="shared" si="1"/>
        <v/>
      </c>
      <c r="F11" s="91" t="str">
        <f t="shared" si="1"/>
        <v/>
      </c>
      <c r="G11" s="91" t="str">
        <f t="shared" si="1"/>
        <v/>
      </c>
      <c r="H11" s="91" t="str">
        <f t="shared" si="1"/>
        <v/>
      </c>
      <c r="I11" s="91" t="str">
        <f t="shared" si="1"/>
        <v/>
      </c>
      <c r="J11" s="91" t="str">
        <f t="shared" si="1"/>
        <v/>
      </c>
      <c r="K11" s="99" t="str">
        <f t="shared" si="1"/>
        <v/>
      </c>
      <c r="L11" s="96" t="str">
        <f t="shared" si="1"/>
        <v/>
      </c>
      <c r="M11" s="91" t="str">
        <f t="shared" si="1"/>
        <v/>
      </c>
      <c r="N11" s="91" t="str">
        <f t="shared" si="1"/>
        <v/>
      </c>
      <c r="O11" s="91" t="str">
        <f t="shared" si="1"/>
        <v/>
      </c>
      <c r="P11" s="93" t="str">
        <f t="shared" si="1"/>
        <v/>
      </c>
      <c r="Q11" s="93" t="str">
        <f t="shared" si="1"/>
        <v/>
      </c>
      <c r="R11" s="99" t="str">
        <f t="shared" si="1"/>
        <v/>
      </c>
      <c r="S11" s="96" t="str">
        <f t="shared" si="1"/>
        <v/>
      </c>
      <c r="T11" s="91" t="str">
        <f t="shared" si="1"/>
        <v/>
      </c>
      <c r="U11" s="91" t="str">
        <f t="shared" si="1"/>
        <v/>
      </c>
      <c r="V11" s="91" t="str">
        <f t="shared" si="1"/>
        <v/>
      </c>
      <c r="W11" s="91" t="str">
        <f t="shared" si="1"/>
        <v/>
      </c>
      <c r="X11" s="91" t="str">
        <f t="shared" si="1"/>
        <v/>
      </c>
      <c r="Y11" s="99" t="str">
        <f t="shared" si="1"/>
        <v/>
      </c>
      <c r="Z11" s="96" t="str">
        <f t="shared" si="1"/>
        <v/>
      </c>
      <c r="AA11" s="91" t="str">
        <f t="shared" si="1"/>
        <v/>
      </c>
      <c r="AB11" s="91" t="str">
        <f t="shared" si="1"/>
        <v/>
      </c>
      <c r="AC11" s="91" t="str">
        <f t="shared" si="1"/>
        <v/>
      </c>
      <c r="AD11" s="91" t="str">
        <f t="shared" si="1"/>
        <v/>
      </c>
      <c r="AE11" s="91" t="str">
        <f t="shared" si="1"/>
        <v/>
      </c>
      <c r="AF11" s="99" t="str">
        <f t="shared" si="1"/>
        <v/>
      </c>
      <c r="AG11" s="99" t="str">
        <f t="shared" si="1"/>
        <v/>
      </c>
    </row>
    <row r="12" spans="1:38" x14ac:dyDescent="0.25">
      <c r="A12" s="16"/>
      <c r="B12" s="2" t="s">
        <v>30</v>
      </c>
      <c r="C12" s="100"/>
      <c r="D12" s="99"/>
      <c r="E12" s="96"/>
      <c r="F12" s="98"/>
      <c r="G12" s="98"/>
      <c r="H12" s="98"/>
      <c r="I12" s="98"/>
      <c r="J12" s="98"/>
      <c r="K12" s="99"/>
      <c r="L12" s="96"/>
      <c r="M12" s="98"/>
      <c r="N12" s="98"/>
      <c r="O12" s="98"/>
      <c r="P12" s="100"/>
      <c r="Q12" s="100"/>
      <c r="R12" s="99"/>
      <c r="S12" s="96"/>
      <c r="T12" s="98"/>
      <c r="U12" s="98"/>
      <c r="V12" s="98"/>
      <c r="W12" s="98"/>
      <c r="X12" s="98"/>
      <c r="Y12" s="99"/>
      <c r="Z12" s="96"/>
      <c r="AA12" s="98"/>
      <c r="AB12" s="98"/>
      <c r="AC12" s="98"/>
      <c r="AD12" s="98"/>
      <c r="AE12" s="98"/>
      <c r="AF12" s="99"/>
      <c r="AG12" s="99"/>
    </row>
    <row r="13" spans="1:38" ht="15.75" thickBot="1" x14ac:dyDescent="0.3">
      <c r="A13" s="16"/>
      <c r="B13" s="2" t="s">
        <v>31</v>
      </c>
      <c r="C13" s="105" t="str">
        <f>IF(C$7="","",IF(C$7=0,0,C12/C$7*100))</f>
        <v/>
      </c>
      <c r="D13" s="99" t="str">
        <f t="shared" ref="D13:AG13" si="2">IF(D$7="","",IF(D$7=0,0,D12/D$7*100))</f>
        <v/>
      </c>
      <c r="E13" s="96" t="str">
        <f t="shared" si="2"/>
        <v/>
      </c>
      <c r="F13" s="104" t="str">
        <f t="shared" si="2"/>
        <v/>
      </c>
      <c r="G13" s="104" t="str">
        <f t="shared" si="2"/>
        <v/>
      </c>
      <c r="H13" s="104" t="str">
        <f t="shared" si="2"/>
        <v/>
      </c>
      <c r="I13" s="104" t="str">
        <f t="shared" si="2"/>
        <v/>
      </c>
      <c r="J13" s="104" t="str">
        <f t="shared" si="2"/>
        <v/>
      </c>
      <c r="K13" s="99" t="str">
        <f t="shared" si="2"/>
        <v/>
      </c>
      <c r="L13" s="96" t="str">
        <f t="shared" si="2"/>
        <v/>
      </c>
      <c r="M13" s="104" t="str">
        <f t="shared" si="2"/>
        <v/>
      </c>
      <c r="N13" s="104" t="str">
        <f t="shared" si="2"/>
        <v/>
      </c>
      <c r="O13" s="104" t="str">
        <f t="shared" si="2"/>
        <v/>
      </c>
      <c r="P13" s="105" t="str">
        <f t="shared" si="2"/>
        <v/>
      </c>
      <c r="Q13" s="105" t="str">
        <f t="shared" si="2"/>
        <v/>
      </c>
      <c r="R13" s="99" t="str">
        <f t="shared" si="2"/>
        <v/>
      </c>
      <c r="S13" s="96" t="str">
        <f t="shared" si="2"/>
        <v/>
      </c>
      <c r="T13" s="104" t="str">
        <f t="shared" si="2"/>
        <v/>
      </c>
      <c r="U13" s="104" t="str">
        <f t="shared" si="2"/>
        <v/>
      </c>
      <c r="V13" s="104" t="str">
        <f t="shared" si="2"/>
        <v/>
      </c>
      <c r="W13" s="104" t="str">
        <f t="shared" si="2"/>
        <v/>
      </c>
      <c r="X13" s="104" t="str">
        <f t="shared" si="2"/>
        <v/>
      </c>
      <c r="Y13" s="99" t="str">
        <f t="shared" si="2"/>
        <v/>
      </c>
      <c r="Z13" s="96" t="str">
        <f t="shared" si="2"/>
        <v/>
      </c>
      <c r="AA13" s="104" t="str">
        <f t="shared" si="2"/>
        <v/>
      </c>
      <c r="AB13" s="104" t="str">
        <f t="shared" si="2"/>
        <v/>
      </c>
      <c r="AC13" s="104" t="str">
        <f t="shared" si="2"/>
        <v/>
      </c>
      <c r="AD13" s="104" t="str">
        <f t="shared" si="2"/>
        <v/>
      </c>
      <c r="AE13" s="104" t="str">
        <f t="shared" si="2"/>
        <v/>
      </c>
      <c r="AF13" s="99" t="str">
        <f t="shared" si="2"/>
        <v/>
      </c>
      <c r="AG13" s="99" t="str">
        <f t="shared" si="2"/>
        <v/>
      </c>
    </row>
    <row r="14" spans="1:38" x14ac:dyDescent="0.25">
      <c r="A14" s="9" t="s">
        <v>16</v>
      </c>
      <c r="B14" s="10" t="s">
        <v>15</v>
      </c>
      <c r="C14" s="78"/>
      <c r="D14" s="111"/>
      <c r="E14" s="108"/>
      <c r="F14" s="110"/>
      <c r="G14" s="110"/>
      <c r="H14" s="110"/>
      <c r="I14" s="110"/>
      <c r="J14" s="110"/>
      <c r="K14" s="111"/>
      <c r="L14" s="108"/>
      <c r="M14" s="110"/>
      <c r="N14" s="110"/>
      <c r="O14" s="110"/>
      <c r="P14" s="112"/>
      <c r="Q14" s="112"/>
      <c r="R14" s="111"/>
      <c r="S14" s="108"/>
      <c r="T14" s="110"/>
      <c r="U14" s="110"/>
      <c r="V14" s="110"/>
      <c r="W14" s="110"/>
      <c r="X14" s="110"/>
      <c r="Y14" s="111"/>
      <c r="Z14" s="108"/>
      <c r="AA14" s="110"/>
      <c r="AB14" s="110"/>
      <c r="AC14" s="110"/>
      <c r="AD14" s="110"/>
      <c r="AE14" s="110"/>
      <c r="AF14" s="111"/>
      <c r="AG14" s="111"/>
    </row>
    <row r="15" spans="1:38" x14ac:dyDescent="0.25">
      <c r="A15" s="16"/>
      <c r="B15" s="2" t="s">
        <v>21</v>
      </c>
      <c r="C15" s="86"/>
      <c r="D15" s="85"/>
      <c r="E15" s="81"/>
      <c r="F15" s="84"/>
      <c r="G15" s="84"/>
      <c r="H15" s="84"/>
      <c r="I15" s="84"/>
      <c r="J15" s="84"/>
      <c r="K15" s="85"/>
      <c r="L15" s="81"/>
      <c r="M15" s="84"/>
      <c r="N15" s="84"/>
      <c r="O15" s="84"/>
      <c r="P15" s="86"/>
      <c r="Q15" s="86"/>
      <c r="R15" s="85"/>
      <c r="S15" s="81"/>
      <c r="T15" s="84"/>
      <c r="U15" s="84"/>
      <c r="V15" s="84"/>
      <c r="W15" s="84"/>
      <c r="X15" s="84"/>
      <c r="Y15" s="85"/>
      <c r="Z15" s="81"/>
      <c r="AA15" s="84"/>
      <c r="AB15" s="84"/>
      <c r="AC15" s="84"/>
      <c r="AD15" s="84"/>
      <c r="AE15" s="84"/>
      <c r="AF15" s="85"/>
      <c r="AG15" s="85"/>
    </row>
    <row r="16" spans="1:38" x14ac:dyDescent="0.25">
      <c r="A16" s="16"/>
      <c r="B16" s="2" t="s">
        <v>22</v>
      </c>
      <c r="C16" s="93" t="str">
        <f>IF(C$14="","",IF(C$14=0,0,C15/C$14*100))</f>
        <v/>
      </c>
      <c r="D16" s="92" t="str">
        <f t="shared" ref="D16:AG16" si="3">IF(D$14="","",IF(D$14=0,0,D15/D$14*100))</f>
        <v/>
      </c>
      <c r="E16" s="89" t="str">
        <f t="shared" si="3"/>
        <v/>
      </c>
      <c r="F16" s="91" t="str">
        <f t="shared" si="3"/>
        <v/>
      </c>
      <c r="G16" s="91" t="str">
        <f t="shared" si="3"/>
        <v/>
      </c>
      <c r="H16" s="91" t="str">
        <f t="shared" si="3"/>
        <v/>
      </c>
      <c r="I16" s="91" t="str">
        <f t="shared" si="3"/>
        <v/>
      </c>
      <c r="J16" s="91" t="str">
        <f t="shared" si="3"/>
        <v/>
      </c>
      <c r="K16" s="92" t="str">
        <f t="shared" si="3"/>
        <v/>
      </c>
      <c r="L16" s="89" t="str">
        <f t="shared" si="3"/>
        <v/>
      </c>
      <c r="M16" s="91" t="str">
        <f t="shared" si="3"/>
        <v/>
      </c>
      <c r="N16" s="91" t="str">
        <f t="shared" si="3"/>
        <v/>
      </c>
      <c r="O16" s="91" t="str">
        <f t="shared" si="3"/>
        <v/>
      </c>
      <c r="P16" s="93" t="str">
        <f t="shared" si="3"/>
        <v/>
      </c>
      <c r="Q16" s="93" t="str">
        <f t="shared" si="3"/>
        <v/>
      </c>
      <c r="R16" s="92" t="str">
        <f t="shared" si="3"/>
        <v/>
      </c>
      <c r="S16" s="89" t="str">
        <f t="shared" si="3"/>
        <v/>
      </c>
      <c r="T16" s="91" t="str">
        <f t="shared" si="3"/>
        <v/>
      </c>
      <c r="U16" s="91" t="str">
        <f t="shared" si="3"/>
        <v/>
      </c>
      <c r="V16" s="91" t="str">
        <f t="shared" si="3"/>
        <v/>
      </c>
      <c r="W16" s="91" t="str">
        <f t="shared" si="3"/>
        <v/>
      </c>
      <c r="X16" s="91" t="str">
        <f t="shared" si="3"/>
        <v/>
      </c>
      <c r="Y16" s="92" t="str">
        <f t="shared" si="3"/>
        <v/>
      </c>
      <c r="Z16" s="89" t="str">
        <f t="shared" si="3"/>
        <v/>
      </c>
      <c r="AA16" s="91" t="str">
        <f t="shared" si="3"/>
        <v/>
      </c>
      <c r="AB16" s="91" t="str">
        <f t="shared" si="3"/>
        <v/>
      </c>
      <c r="AC16" s="91" t="str">
        <f t="shared" si="3"/>
        <v/>
      </c>
      <c r="AD16" s="91" t="str">
        <f t="shared" si="3"/>
        <v/>
      </c>
      <c r="AE16" s="91" t="str">
        <f t="shared" si="3"/>
        <v/>
      </c>
      <c r="AF16" s="92" t="str">
        <f t="shared" si="3"/>
        <v/>
      </c>
      <c r="AG16" s="92" t="str">
        <f t="shared" si="3"/>
        <v/>
      </c>
    </row>
    <row r="17" spans="1:33" x14ac:dyDescent="0.25">
      <c r="A17" s="16"/>
      <c r="B17" s="2" t="s">
        <v>28</v>
      </c>
      <c r="C17" s="100"/>
      <c r="D17" s="99"/>
      <c r="E17" s="96"/>
      <c r="F17" s="98"/>
      <c r="G17" s="98"/>
      <c r="H17" s="98"/>
      <c r="I17" s="98"/>
      <c r="J17" s="98"/>
      <c r="K17" s="99"/>
      <c r="L17" s="96"/>
      <c r="M17" s="98"/>
      <c r="N17" s="98"/>
      <c r="O17" s="98"/>
      <c r="P17" s="100"/>
      <c r="Q17" s="100"/>
      <c r="R17" s="99"/>
      <c r="S17" s="96"/>
      <c r="T17" s="98"/>
      <c r="U17" s="98"/>
      <c r="V17" s="98"/>
      <c r="W17" s="98"/>
      <c r="X17" s="98"/>
      <c r="Y17" s="99"/>
      <c r="Z17" s="96"/>
      <c r="AA17" s="98"/>
      <c r="AB17" s="98"/>
      <c r="AC17" s="98"/>
      <c r="AD17" s="98"/>
      <c r="AE17" s="98"/>
      <c r="AF17" s="99"/>
      <c r="AG17" s="99"/>
    </row>
    <row r="18" spans="1:33" x14ac:dyDescent="0.25">
      <c r="A18" s="16"/>
      <c r="B18" s="2" t="s">
        <v>29</v>
      </c>
      <c r="C18" s="93" t="str">
        <f>IF(C$14="","",IF(C$14=0,0,C17/C$14*100))</f>
        <v/>
      </c>
      <c r="D18" s="99" t="str">
        <f t="shared" ref="D18:AG18" si="4">IF(D$14="","",IF(D$14=0,0,D17/D$14*100))</f>
        <v/>
      </c>
      <c r="E18" s="96" t="str">
        <f t="shared" si="4"/>
        <v/>
      </c>
      <c r="F18" s="91" t="str">
        <f t="shared" si="4"/>
        <v/>
      </c>
      <c r="G18" s="91" t="str">
        <f t="shared" si="4"/>
        <v/>
      </c>
      <c r="H18" s="91" t="str">
        <f t="shared" si="4"/>
        <v/>
      </c>
      <c r="I18" s="91" t="str">
        <f t="shared" si="4"/>
        <v/>
      </c>
      <c r="J18" s="91" t="str">
        <f t="shared" si="4"/>
        <v/>
      </c>
      <c r="K18" s="99" t="str">
        <f t="shared" si="4"/>
        <v/>
      </c>
      <c r="L18" s="96" t="str">
        <f t="shared" si="4"/>
        <v/>
      </c>
      <c r="M18" s="91" t="str">
        <f t="shared" si="4"/>
        <v/>
      </c>
      <c r="N18" s="91" t="str">
        <f t="shared" si="4"/>
        <v/>
      </c>
      <c r="O18" s="91" t="str">
        <f t="shared" si="4"/>
        <v/>
      </c>
      <c r="P18" s="93" t="str">
        <f t="shared" si="4"/>
        <v/>
      </c>
      <c r="Q18" s="93" t="str">
        <f t="shared" si="4"/>
        <v/>
      </c>
      <c r="R18" s="99" t="str">
        <f t="shared" si="4"/>
        <v/>
      </c>
      <c r="S18" s="96" t="str">
        <f t="shared" si="4"/>
        <v/>
      </c>
      <c r="T18" s="91" t="str">
        <f t="shared" si="4"/>
        <v/>
      </c>
      <c r="U18" s="91" t="str">
        <f t="shared" si="4"/>
        <v/>
      </c>
      <c r="V18" s="91" t="str">
        <f t="shared" si="4"/>
        <v/>
      </c>
      <c r="W18" s="91" t="str">
        <f t="shared" si="4"/>
        <v/>
      </c>
      <c r="X18" s="91" t="str">
        <f t="shared" si="4"/>
        <v/>
      </c>
      <c r="Y18" s="99" t="str">
        <f t="shared" si="4"/>
        <v/>
      </c>
      <c r="Z18" s="96" t="str">
        <f t="shared" si="4"/>
        <v/>
      </c>
      <c r="AA18" s="91" t="str">
        <f t="shared" si="4"/>
        <v/>
      </c>
      <c r="AB18" s="91" t="str">
        <f t="shared" si="4"/>
        <v/>
      </c>
      <c r="AC18" s="91" t="str">
        <f t="shared" si="4"/>
        <v/>
      </c>
      <c r="AD18" s="91" t="str">
        <f t="shared" si="4"/>
        <v/>
      </c>
      <c r="AE18" s="91" t="str">
        <f t="shared" si="4"/>
        <v/>
      </c>
      <c r="AF18" s="99" t="str">
        <f t="shared" si="4"/>
        <v/>
      </c>
      <c r="AG18" s="99" t="str">
        <f t="shared" si="4"/>
        <v/>
      </c>
    </row>
    <row r="19" spans="1:33" x14ac:dyDescent="0.25">
      <c r="A19" s="16"/>
      <c r="B19" s="2" t="s">
        <v>30</v>
      </c>
      <c r="C19" s="100"/>
      <c r="D19" s="99"/>
      <c r="E19" s="96"/>
      <c r="F19" s="98"/>
      <c r="G19" s="98"/>
      <c r="H19" s="98"/>
      <c r="I19" s="98"/>
      <c r="J19" s="98"/>
      <c r="K19" s="99"/>
      <c r="L19" s="96"/>
      <c r="M19" s="98"/>
      <c r="N19" s="98"/>
      <c r="O19" s="98"/>
      <c r="P19" s="100"/>
      <c r="Q19" s="100"/>
      <c r="R19" s="99"/>
      <c r="S19" s="96"/>
      <c r="T19" s="98"/>
      <c r="U19" s="98"/>
      <c r="V19" s="98"/>
      <c r="W19" s="98"/>
      <c r="X19" s="98"/>
      <c r="Y19" s="99"/>
      <c r="Z19" s="96"/>
      <c r="AA19" s="98"/>
      <c r="AB19" s="98"/>
      <c r="AC19" s="98"/>
      <c r="AD19" s="98"/>
      <c r="AE19" s="98"/>
      <c r="AF19" s="99"/>
      <c r="AG19" s="99"/>
    </row>
    <row r="20" spans="1:33" ht="15.75" thickBot="1" x14ac:dyDescent="0.3">
      <c r="A20" s="16"/>
      <c r="B20" s="2" t="s">
        <v>31</v>
      </c>
      <c r="C20" s="105" t="str">
        <f>IF(C$14="","",IF(C$14=0,0,C19/C$14*100))</f>
        <v/>
      </c>
      <c r="D20" s="99" t="str">
        <f t="shared" ref="D20:AG20" si="5">IF(D$14="","",IF(D$14=0,0,D19/D$14*100))</f>
        <v/>
      </c>
      <c r="E20" s="96" t="str">
        <f t="shared" si="5"/>
        <v/>
      </c>
      <c r="F20" s="103" t="str">
        <f t="shared" si="5"/>
        <v/>
      </c>
      <c r="G20" s="103" t="str">
        <f t="shared" si="5"/>
        <v/>
      </c>
      <c r="H20" s="103" t="str">
        <f t="shared" si="5"/>
        <v/>
      </c>
      <c r="I20" s="103" t="str">
        <f t="shared" si="5"/>
        <v/>
      </c>
      <c r="J20" s="103" t="str">
        <f t="shared" si="5"/>
        <v/>
      </c>
      <c r="K20" s="99" t="str">
        <f t="shared" si="5"/>
        <v/>
      </c>
      <c r="L20" s="96" t="str">
        <f t="shared" si="5"/>
        <v/>
      </c>
      <c r="M20" s="104" t="str">
        <f t="shared" si="5"/>
        <v/>
      </c>
      <c r="N20" s="104" t="str">
        <f t="shared" si="5"/>
        <v/>
      </c>
      <c r="O20" s="104" t="str">
        <f t="shared" si="5"/>
        <v/>
      </c>
      <c r="P20" s="115" t="str">
        <f t="shared" si="5"/>
        <v/>
      </c>
      <c r="Q20" s="105" t="str">
        <f t="shared" si="5"/>
        <v/>
      </c>
      <c r="R20" s="99" t="str">
        <f t="shared" si="5"/>
        <v/>
      </c>
      <c r="S20" s="96" t="str">
        <f t="shared" si="5"/>
        <v/>
      </c>
      <c r="T20" s="104" t="str">
        <f t="shared" si="5"/>
        <v/>
      </c>
      <c r="U20" s="104" t="str">
        <f t="shared" si="5"/>
        <v/>
      </c>
      <c r="V20" s="103" t="str">
        <f t="shared" si="5"/>
        <v/>
      </c>
      <c r="W20" s="103" t="str">
        <f t="shared" si="5"/>
        <v/>
      </c>
      <c r="X20" s="103" t="str">
        <f t="shared" si="5"/>
        <v/>
      </c>
      <c r="Y20" s="99" t="str">
        <f t="shared" si="5"/>
        <v/>
      </c>
      <c r="Z20" s="96" t="str">
        <f t="shared" si="5"/>
        <v/>
      </c>
      <c r="AA20" s="104" t="str">
        <f t="shared" si="5"/>
        <v/>
      </c>
      <c r="AB20" s="104" t="str">
        <f t="shared" si="5"/>
        <v/>
      </c>
      <c r="AC20" s="103" t="str">
        <f t="shared" si="5"/>
        <v/>
      </c>
      <c r="AD20" s="103" t="str">
        <f t="shared" si="5"/>
        <v/>
      </c>
      <c r="AE20" s="103" t="str">
        <f t="shared" si="5"/>
        <v/>
      </c>
      <c r="AF20" s="99" t="str">
        <f t="shared" si="5"/>
        <v/>
      </c>
      <c r="AG20" s="99" t="str">
        <f t="shared" si="5"/>
        <v/>
      </c>
    </row>
    <row r="21" spans="1:33" x14ac:dyDescent="0.25">
      <c r="A21" s="9" t="s">
        <v>17</v>
      </c>
      <c r="B21" s="10" t="s">
        <v>15</v>
      </c>
      <c r="C21" s="78"/>
      <c r="D21" s="111"/>
      <c r="E21" s="108"/>
      <c r="F21" s="110"/>
      <c r="G21" s="110"/>
      <c r="H21" s="110"/>
      <c r="I21" s="110"/>
      <c r="J21" s="110"/>
      <c r="K21" s="111"/>
      <c r="L21" s="108"/>
      <c r="M21" s="110"/>
      <c r="N21" s="110"/>
      <c r="O21" s="110"/>
      <c r="P21" s="112"/>
      <c r="Q21" s="112"/>
      <c r="R21" s="111"/>
      <c r="S21" s="108"/>
      <c r="T21" s="110"/>
      <c r="U21" s="110"/>
      <c r="V21" s="110"/>
      <c r="W21" s="110"/>
      <c r="X21" s="110"/>
      <c r="Y21" s="111"/>
      <c r="Z21" s="108"/>
      <c r="AA21" s="110"/>
      <c r="AB21" s="110"/>
      <c r="AC21" s="110"/>
      <c r="AD21" s="110"/>
      <c r="AE21" s="110"/>
      <c r="AF21" s="111"/>
      <c r="AG21" s="111"/>
    </row>
    <row r="22" spans="1:33" x14ac:dyDescent="0.25">
      <c r="A22" s="16"/>
      <c r="B22" s="2" t="s">
        <v>21</v>
      </c>
      <c r="C22" s="86"/>
      <c r="D22" s="85"/>
      <c r="E22" s="81"/>
      <c r="F22" s="84"/>
      <c r="G22" s="84"/>
      <c r="H22" s="84"/>
      <c r="I22" s="84"/>
      <c r="J22" s="84"/>
      <c r="K22" s="85"/>
      <c r="L22" s="81"/>
      <c r="M22" s="84"/>
      <c r="N22" s="84"/>
      <c r="O22" s="84"/>
      <c r="P22" s="86"/>
      <c r="Q22" s="86"/>
      <c r="R22" s="85"/>
      <c r="S22" s="81"/>
      <c r="T22" s="84"/>
      <c r="U22" s="84"/>
      <c r="V22" s="84"/>
      <c r="W22" s="84"/>
      <c r="X22" s="84"/>
      <c r="Y22" s="85"/>
      <c r="Z22" s="81"/>
      <c r="AA22" s="84"/>
      <c r="AB22" s="84"/>
      <c r="AC22" s="84"/>
      <c r="AD22" s="84"/>
      <c r="AE22" s="84"/>
      <c r="AF22" s="85"/>
      <c r="AG22" s="85"/>
    </row>
    <row r="23" spans="1:33" x14ac:dyDescent="0.25">
      <c r="A23" s="16"/>
      <c r="B23" s="2" t="s">
        <v>22</v>
      </c>
      <c r="C23" s="93" t="str">
        <f>IF(C21="","",IF(C21=0,0,C22/C21*100))</f>
        <v/>
      </c>
      <c r="D23" s="92" t="str">
        <f t="shared" ref="D23:AG23" si="6">IF(D21="","",IF(D21=0,0,D22/D21*100))</f>
        <v/>
      </c>
      <c r="E23" s="89" t="str">
        <f t="shared" si="6"/>
        <v/>
      </c>
      <c r="F23" s="91" t="str">
        <f t="shared" si="6"/>
        <v/>
      </c>
      <c r="G23" s="91" t="str">
        <f t="shared" si="6"/>
        <v/>
      </c>
      <c r="H23" s="91" t="str">
        <f t="shared" si="6"/>
        <v/>
      </c>
      <c r="I23" s="91" t="str">
        <f t="shared" si="6"/>
        <v/>
      </c>
      <c r="J23" s="91" t="str">
        <f t="shared" si="6"/>
        <v/>
      </c>
      <c r="K23" s="92" t="str">
        <f t="shared" si="6"/>
        <v/>
      </c>
      <c r="L23" s="89" t="str">
        <f t="shared" si="6"/>
        <v/>
      </c>
      <c r="M23" s="91" t="str">
        <f t="shared" si="6"/>
        <v/>
      </c>
      <c r="N23" s="91" t="str">
        <f t="shared" si="6"/>
        <v/>
      </c>
      <c r="O23" s="91" t="str">
        <f t="shared" si="6"/>
        <v/>
      </c>
      <c r="P23" s="93" t="str">
        <f t="shared" si="6"/>
        <v/>
      </c>
      <c r="Q23" s="93" t="str">
        <f t="shared" si="6"/>
        <v/>
      </c>
      <c r="R23" s="92" t="str">
        <f t="shared" si="6"/>
        <v/>
      </c>
      <c r="S23" s="89" t="str">
        <f t="shared" si="6"/>
        <v/>
      </c>
      <c r="T23" s="91" t="str">
        <f t="shared" si="6"/>
        <v/>
      </c>
      <c r="U23" s="91" t="str">
        <f t="shared" si="6"/>
        <v/>
      </c>
      <c r="V23" s="91" t="str">
        <f t="shared" si="6"/>
        <v/>
      </c>
      <c r="W23" s="91" t="str">
        <f t="shared" si="6"/>
        <v/>
      </c>
      <c r="X23" s="91" t="str">
        <f t="shared" si="6"/>
        <v/>
      </c>
      <c r="Y23" s="92" t="str">
        <f t="shared" si="6"/>
        <v/>
      </c>
      <c r="Z23" s="89" t="str">
        <f t="shared" si="6"/>
        <v/>
      </c>
      <c r="AA23" s="91" t="str">
        <f t="shared" si="6"/>
        <v/>
      </c>
      <c r="AB23" s="91" t="str">
        <f t="shared" si="6"/>
        <v/>
      </c>
      <c r="AC23" s="91" t="str">
        <f t="shared" si="6"/>
        <v/>
      </c>
      <c r="AD23" s="91" t="str">
        <f t="shared" si="6"/>
        <v/>
      </c>
      <c r="AE23" s="91" t="str">
        <f t="shared" si="6"/>
        <v/>
      </c>
      <c r="AF23" s="92" t="str">
        <f t="shared" si="6"/>
        <v/>
      </c>
      <c r="AG23" s="92" t="str">
        <f t="shared" si="6"/>
        <v/>
      </c>
    </row>
    <row r="24" spans="1:33" x14ac:dyDescent="0.25">
      <c r="A24" s="16"/>
      <c r="B24" s="2" t="s">
        <v>28</v>
      </c>
      <c r="C24" s="100"/>
      <c r="D24" s="99"/>
      <c r="E24" s="96"/>
      <c r="F24" s="98"/>
      <c r="G24" s="98"/>
      <c r="H24" s="98"/>
      <c r="I24" s="98"/>
      <c r="J24" s="98"/>
      <c r="K24" s="99"/>
      <c r="L24" s="96"/>
      <c r="M24" s="98"/>
      <c r="N24" s="98"/>
      <c r="O24" s="98"/>
      <c r="P24" s="100"/>
      <c r="Q24" s="100"/>
      <c r="R24" s="99"/>
      <c r="S24" s="96"/>
      <c r="T24" s="98"/>
      <c r="U24" s="98"/>
      <c r="V24" s="98"/>
      <c r="W24" s="98"/>
      <c r="X24" s="98"/>
      <c r="Y24" s="99"/>
      <c r="Z24" s="96"/>
      <c r="AA24" s="98"/>
      <c r="AB24" s="98"/>
      <c r="AC24" s="98"/>
      <c r="AD24" s="98"/>
      <c r="AE24" s="98"/>
      <c r="AF24" s="99"/>
      <c r="AG24" s="99"/>
    </row>
    <row r="25" spans="1:33" x14ac:dyDescent="0.25">
      <c r="A25" s="16"/>
      <c r="B25" s="2" t="s">
        <v>29</v>
      </c>
      <c r="C25" s="93" t="str">
        <f>IF(C$21="","",IF(C$21=0,0,C24/C$21*100))</f>
        <v/>
      </c>
      <c r="D25" s="99" t="str">
        <f t="shared" ref="D25:AG25" si="7">IF(D$21="","",IF(D$21=0,0,D24/D$21*100))</f>
        <v/>
      </c>
      <c r="E25" s="96" t="str">
        <f t="shared" si="7"/>
        <v/>
      </c>
      <c r="F25" s="91" t="str">
        <f t="shared" si="7"/>
        <v/>
      </c>
      <c r="G25" s="91" t="str">
        <f t="shared" si="7"/>
        <v/>
      </c>
      <c r="H25" s="91" t="str">
        <f t="shared" si="7"/>
        <v/>
      </c>
      <c r="I25" s="91" t="str">
        <f t="shared" si="7"/>
        <v/>
      </c>
      <c r="J25" s="91" t="str">
        <f t="shared" si="7"/>
        <v/>
      </c>
      <c r="K25" s="99" t="str">
        <f t="shared" si="7"/>
        <v/>
      </c>
      <c r="L25" s="96" t="str">
        <f t="shared" si="7"/>
        <v/>
      </c>
      <c r="M25" s="91" t="str">
        <f t="shared" si="7"/>
        <v/>
      </c>
      <c r="N25" s="91" t="str">
        <f t="shared" si="7"/>
        <v/>
      </c>
      <c r="O25" s="91" t="str">
        <f t="shared" si="7"/>
        <v/>
      </c>
      <c r="P25" s="93" t="str">
        <f t="shared" si="7"/>
        <v/>
      </c>
      <c r="Q25" s="93" t="str">
        <f t="shared" si="7"/>
        <v/>
      </c>
      <c r="R25" s="99" t="str">
        <f t="shared" si="7"/>
        <v/>
      </c>
      <c r="S25" s="96" t="str">
        <f t="shared" si="7"/>
        <v/>
      </c>
      <c r="T25" s="91" t="str">
        <f t="shared" si="7"/>
        <v/>
      </c>
      <c r="U25" s="91" t="str">
        <f t="shared" si="7"/>
        <v/>
      </c>
      <c r="V25" s="91" t="str">
        <f t="shared" si="7"/>
        <v/>
      </c>
      <c r="W25" s="91" t="str">
        <f t="shared" si="7"/>
        <v/>
      </c>
      <c r="X25" s="91" t="str">
        <f t="shared" si="7"/>
        <v/>
      </c>
      <c r="Y25" s="99" t="str">
        <f t="shared" si="7"/>
        <v/>
      </c>
      <c r="Z25" s="96" t="str">
        <f t="shared" si="7"/>
        <v/>
      </c>
      <c r="AA25" s="91" t="str">
        <f t="shared" si="7"/>
        <v/>
      </c>
      <c r="AB25" s="91" t="str">
        <f t="shared" si="7"/>
        <v/>
      </c>
      <c r="AC25" s="91" t="str">
        <f t="shared" si="7"/>
        <v/>
      </c>
      <c r="AD25" s="91" t="str">
        <f t="shared" si="7"/>
        <v/>
      </c>
      <c r="AE25" s="91" t="str">
        <f t="shared" si="7"/>
        <v/>
      </c>
      <c r="AF25" s="99" t="str">
        <f t="shared" si="7"/>
        <v/>
      </c>
      <c r="AG25" s="99" t="str">
        <f t="shared" si="7"/>
        <v/>
      </c>
    </row>
    <row r="26" spans="1:33" x14ac:dyDescent="0.25">
      <c r="A26" s="16"/>
      <c r="B26" s="2" t="s">
        <v>30</v>
      </c>
      <c r="C26" s="100"/>
      <c r="D26" s="99"/>
      <c r="E26" s="96"/>
      <c r="F26" s="98"/>
      <c r="G26" s="98"/>
      <c r="H26" s="98"/>
      <c r="I26" s="98"/>
      <c r="J26" s="98"/>
      <c r="K26" s="99"/>
      <c r="L26" s="96"/>
      <c r="M26" s="98"/>
      <c r="N26" s="98"/>
      <c r="O26" s="98"/>
      <c r="P26" s="100"/>
      <c r="Q26" s="100"/>
      <c r="R26" s="99"/>
      <c r="S26" s="96"/>
      <c r="T26" s="98"/>
      <c r="U26" s="98"/>
      <c r="V26" s="98"/>
      <c r="W26" s="98"/>
      <c r="X26" s="98"/>
      <c r="Y26" s="99"/>
      <c r="Z26" s="96"/>
      <c r="AA26" s="98"/>
      <c r="AB26" s="98"/>
      <c r="AC26" s="98"/>
      <c r="AD26" s="98"/>
      <c r="AE26" s="98"/>
      <c r="AF26" s="99"/>
      <c r="AG26" s="99"/>
    </row>
    <row r="27" spans="1:33" ht="15.75" thickBot="1" x14ac:dyDescent="0.3">
      <c r="A27" s="16"/>
      <c r="B27" s="2" t="s">
        <v>31</v>
      </c>
      <c r="C27" s="105" t="str">
        <f>IF(C$21="","",IF(C$21=0,0,C26/C$21*100))</f>
        <v/>
      </c>
      <c r="D27" s="99" t="str">
        <f t="shared" ref="D27:AG27" si="8">IF(D$21="","",IF(D$21=0,0,D26/D$21*100))</f>
        <v/>
      </c>
      <c r="E27" s="116" t="str">
        <f t="shared" si="8"/>
        <v/>
      </c>
      <c r="F27" s="103" t="str">
        <f t="shared" si="8"/>
        <v/>
      </c>
      <c r="G27" s="103" t="str">
        <f t="shared" si="8"/>
        <v/>
      </c>
      <c r="H27" s="103" t="str">
        <f t="shared" si="8"/>
        <v/>
      </c>
      <c r="I27" s="103" t="str">
        <f t="shared" si="8"/>
        <v/>
      </c>
      <c r="J27" s="103" t="str">
        <f t="shared" si="8"/>
        <v/>
      </c>
      <c r="K27" s="117" t="str">
        <f t="shared" si="8"/>
        <v/>
      </c>
      <c r="L27" s="116" t="str">
        <f t="shared" si="8"/>
        <v/>
      </c>
      <c r="M27" s="103" t="str">
        <f t="shared" si="8"/>
        <v/>
      </c>
      <c r="N27" s="103" t="str">
        <f t="shared" si="8"/>
        <v/>
      </c>
      <c r="O27" s="103" t="str">
        <f t="shared" si="8"/>
        <v/>
      </c>
      <c r="P27" s="115" t="str">
        <f t="shared" si="8"/>
        <v/>
      </c>
      <c r="Q27" s="115" t="str">
        <f t="shared" si="8"/>
        <v/>
      </c>
      <c r="R27" s="117" t="str">
        <f t="shared" si="8"/>
        <v/>
      </c>
      <c r="S27" s="116" t="str">
        <f t="shared" si="8"/>
        <v/>
      </c>
      <c r="T27" s="103" t="str">
        <f t="shared" si="8"/>
        <v/>
      </c>
      <c r="U27" s="103" t="str">
        <f t="shared" si="8"/>
        <v/>
      </c>
      <c r="V27" s="103" t="str">
        <f t="shared" si="8"/>
        <v/>
      </c>
      <c r="W27" s="103" t="str">
        <f t="shared" si="8"/>
        <v/>
      </c>
      <c r="X27" s="103" t="str">
        <f t="shared" si="8"/>
        <v/>
      </c>
      <c r="Y27" s="117" t="str">
        <f t="shared" si="8"/>
        <v/>
      </c>
      <c r="Z27" s="116" t="str">
        <f t="shared" si="8"/>
        <v/>
      </c>
      <c r="AA27" s="103" t="str">
        <f t="shared" si="8"/>
        <v/>
      </c>
      <c r="AB27" s="103" t="str">
        <f t="shared" si="8"/>
        <v/>
      </c>
      <c r="AC27" s="103" t="str">
        <f t="shared" si="8"/>
        <v/>
      </c>
      <c r="AD27" s="103" t="str">
        <f t="shared" si="8"/>
        <v/>
      </c>
      <c r="AE27" s="103" t="str">
        <f t="shared" si="8"/>
        <v/>
      </c>
      <c r="AF27" s="117" t="str">
        <f t="shared" si="8"/>
        <v/>
      </c>
      <c r="AG27" s="117" t="str">
        <f t="shared" si="8"/>
        <v/>
      </c>
    </row>
    <row r="28" spans="1:33" x14ac:dyDescent="0.25">
      <c r="A28" s="9" t="s">
        <v>18</v>
      </c>
      <c r="B28" s="10" t="s">
        <v>15</v>
      </c>
      <c r="C28" s="78"/>
      <c r="D28" s="111"/>
      <c r="E28" s="77"/>
      <c r="F28" s="121"/>
      <c r="G28" s="121"/>
      <c r="H28" s="121"/>
      <c r="I28" s="121"/>
      <c r="J28" s="121"/>
      <c r="K28" s="122"/>
      <c r="L28" s="77"/>
      <c r="M28" s="121"/>
      <c r="N28" s="121"/>
      <c r="O28" s="121"/>
      <c r="P28" s="123"/>
      <c r="Q28" s="123"/>
      <c r="R28" s="122"/>
      <c r="S28" s="77"/>
      <c r="T28" s="121"/>
      <c r="U28" s="121"/>
      <c r="V28" s="121"/>
      <c r="W28" s="121"/>
      <c r="X28" s="121"/>
      <c r="Y28" s="122"/>
      <c r="Z28" s="77"/>
      <c r="AA28" s="121"/>
      <c r="AB28" s="121"/>
      <c r="AC28" s="121"/>
      <c r="AD28" s="121"/>
      <c r="AE28" s="121"/>
      <c r="AF28" s="122"/>
      <c r="AG28" s="122"/>
    </row>
    <row r="29" spans="1:33" x14ac:dyDescent="0.25">
      <c r="A29" s="16"/>
      <c r="B29" s="2" t="s">
        <v>21</v>
      </c>
      <c r="C29" s="86"/>
      <c r="D29" s="85"/>
      <c r="E29" s="81"/>
      <c r="F29" s="84"/>
      <c r="G29" s="84"/>
      <c r="H29" s="84"/>
      <c r="I29" s="84"/>
      <c r="J29" s="84"/>
      <c r="K29" s="85"/>
      <c r="L29" s="81"/>
      <c r="M29" s="84"/>
      <c r="N29" s="84"/>
      <c r="O29" s="84"/>
      <c r="P29" s="86"/>
      <c r="Q29" s="86"/>
      <c r="R29" s="85"/>
      <c r="S29" s="81"/>
      <c r="T29" s="84"/>
      <c r="U29" s="84"/>
      <c r="V29" s="84"/>
      <c r="W29" s="84"/>
      <c r="X29" s="84"/>
      <c r="Y29" s="85"/>
      <c r="Z29" s="81"/>
      <c r="AA29" s="84"/>
      <c r="AB29" s="84"/>
      <c r="AC29" s="84"/>
      <c r="AD29" s="84"/>
      <c r="AE29" s="84"/>
      <c r="AF29" s="85"/>
      <c r="AG29" s="85"/>
    </row>
    <row r="30" spans="1:33" x14ac:dyDescent="0.25">
      <c r="A30" s="16"/>
      <c r="B30" s="2" t="s">
        <v>22</v>
      </c>
      <c r="C30" s="93" t="str">
        <f>IF(C$28="","",IF(C$28=0,0,C29/C$28*100))</f>
        <v/>
      </c>
      <c r="D30" s="92" t="str">
        <f t="shared" ref="D30:AG30" si="9">IF(D$28="","",IF(D$28=0,0,D29/D$28*100))</f>
        <v/>
      </c>
      <c r="E30" s="89" t="str">
        <f t="shared" si="9"/>
        <v/>
      </c>
      <c r="F30" s="91" t="str">
        <f t="shared" si="9"/>
        <v/>
      </c>
      <c r="G30" s="91" t="str">
        <f t="shared" si="9"/>
        <v/>
      </c>
      <c r="H30" s="91" t="str">
        <f t="shared" si="9"/>
        <v/>
      </c>
      <c r="I30" s="91" t="str">
        <f t="shared" si="9"/>
        <v/>
      </c>
      <c r="J30" s="91" t="str">
        <f t="shared" si="9"/>
        <v/>
      </c>
      <c r="K30" s="92" t="str">
        <f t="shared" si="9"/>
        <v/>
      </c>
      <c r="L30" s="89" t="str">
        <f t="shared" si="9"/>
        <v/>
      </c>
      <c r="M30" s="91" t="str">
        <f t="shared" si="9"/>
        <v/>
      </c>
      <c r="N30" s="91" t="str">
        <f t="shared" si="9"/>
        <v/>
      </c>
      <c r="O30" s="91" t="str">
        <f t="shared" si="9"/>
        <v/>
      </c>
      <c r="P30" s="93" t="str">
        <f t="shared" si="9"/>
        <v/>
      </c>
      <c r="Q30" s="93" t="str">
        <f t="shared" si="9"/>
        <v/>
      </c>
      <c r="R30" s="92" t="str">
        <f t="shared" si="9"/>
        <v/>
      </c>
      <c r="S30" s="89" t="str">
        <f t="shared" si="9"/>
        <v/>
      </c>
      <c r="T30" s="91" t="str">
        <f t="shared" si="9"/>
        <v/>
      </c>
      <c r="U30" s="91" t="str">
        <f t="shared" si="9"/>
        <v/>
      </c>
      <c r="V30" s="91" t="str">
        <f t="shared" si="9"/>
        <v/>
      </c>
      <c r="W30" s="91" t="str">
        <f t="shared" si="9"/>
        <v/>
      </c>
      <c r="X30" s="91" t="str">
        <f t="shared" si="9"/>
        <v/>
      </c>
      <c r="Y30" s="92" t="str">
        <f t="shared" si="9"/>
        <v/>
      </c>
      <c r="Z30" s="89" t="str">
        <f t="shared" si="9"/>
        <v/>
      </c>
      <c r="AA30" s="91" t="str">
        <f t="shared" si="9"/>
        <v/>
      </c>
      <c r="AB30" s="91" t="str">
        <f t="shared" si="9"/>
        <v/>
      </c>
      <c r="AC30" s="91" t="str">
        <f t="shared" si="9"/>
        <v/>
      </c>
      <c r="AD30" s="91" t="str">
        <f t="shared" si="9"/>
        <v/>
      </c>
      <c r="AE30" s="91" t="str">
        <f t="shared" si="9"/>
        <v/>
      </c>
      <c r="AF30" s="92" t="str">
        <f t="shared" si="9"/>
        <v/>
      </c>
      <c r="AG30" s="92" t="str">
        <f t="shared" si="9"/>
        <v/>
      </c>
    </row>
    <row r="31" spans="1:33" x14ac:dyDescent="0.25">
      <c r="A31" s="16"/>
      <c r="B31" s="2" t="s">
        <v>28</v>
      </c>
      <c r="C31" s="100"/>
      <c r="D31" s="99"/>
      <c r="E31" s="96"/>
      <c r="F31" s="98"/>
      <c r="G31" s="98"/>
      <c r="H31" s="98"/>
      <c r="I31" s="98"/>
      <c r="J31" s="98"/>
      <c r="K31" s="99"/>
      <c r="L31" s="96"/>
      <c r="M31" s="98"/>
      <c r="N31" s="98"/>
      <c r="O31" s="98"/>
      <c r="P31" s="100"/>
      <c r="Q31" s="100"/>
      <c r="R31" s="99"/>
      <c r="S31" s="96"/>
      <c r="T31" s="98"/>
      <c r="U31" s="98"/>
      <c r="V31" s="98"/>
      <c r="W31" s="98"/>
      <c r="X31" s="98"/>
      <c r="Y31" s="99"/>
      <c r="Z31" s="96"/>
      <c r="AA31" s="98"/>
      <c r="AB31" s="98"/>
      <c r="AC31" s="98"/>
      <c r="AD31" s="98"/>
      <c r="AE31" s="98"/>
      <c r="AF31" s="99"/>
      <c r="AG31" s="99"/>
    </row>
    <row r="32" spans="1:33" x14ac:dyDescent="0.25">
      <c r="A32" s="16"/>
      <c r="B32" s="2" t="s">
        <v>29</v>
      </c>
      <c r="C32" s="93" t="str">
        <f>IF(C$28="","",IF(C$28=0,0,C31/C$28*100))</f>
        <v/>
      </c>
      <c r="D32" s="99" t="str">
        <f t="shared" ref="D32:AG32" si="10">IF(D$28="","",IF(D$28=0,0,D31/D$28*100))</f>
        <v/>
      </c>
      <c r="E32" s="96" t="str">
        <f t="shared" si="10"/>
        <v/>
      </c>
      <c r="F32" s="91" t="str">
        <f t="shared" si="10"/>
        <v/>
      </c>
      <c r="G32" s="91" t="str">
        <f t="shared" si="10"/>
        <v/>
      </c>
      <c r="H32" s="91" t="str">
        <f t="shared" si="10"/>
        <v/>
      </c>
      <c r="I32" s="91" t="str">
        <f t="shared" si="10"/>
        <v/>
      </c>
      <c r="J32" s="91" t="str">
        <f t="shared" si="10"/>
        <v/>
      </c>
      <c r="K32" s="99" t="str">
        <f t="shared" si="10"/>
        <v/>
      </c>
      <c r="L32" s="96" t="str">
        <f t="shared" si="10"/>
        <v/>
      </c>
      <c r="M32" s="91" t="str">
        <f t="shared" si="10"/>
        <v/>
      </c>
      <c r="N32" s="91" t="str">
        <f t="shared" si="10"/>
        <v/>
      </c>
      <c r="O32" s="91" t="str">
        <f t="shared" si="10"/>
        <v/>
      </c>
      <c r="P32" s="93" t="str">
        <f t="shared" si="10"/>
        <v/>
      </c>
      <c r="Q32" s="93" t="str">
        <f t="shared" si="10"/>
        <v/>
      </c>
      <c r="R32" s="99" t="str">
        <f t="shared" si="10"/>
        <v/>
      </c>
      <c r="S32" s="96" t="str">
        <f t="shared" si="10"/>
        <v/>
      </c>
      <c r="T32" s="91" t="str">
        <f t="shared" si="10"/>
        <v/>
      </c>
      <c r="U32" s="91" t="str">
        <f t="shared" si="10"/>
        <v/>
      </c>
      <c r="V32" s="91" t="str">
        <f t="shared" si="10"/>
        <v/>
      </c>
      <c r="W32" s="91" t="str">
        <f t="shared" si="10"/>
        <v/>
      </c>
      <c r="X32" s="91" t="str">
        <f t="shared" si="10"/>
        <v/>
      </c>
      <c r="Y32" s="99" t="str">
        <f t="shared" si="10"/>
        <v/>
      </c>
      <c r="Z32" s="96" t="str">
        <f t="shared" si="10"/>
        <v/>
      </c>
      <c r="AA32" s="91" t="str">
        <f t="shared" si="10"/>
        <v/>
      </c>
      <c r="AB32" s="91" t="str">
        <f t="shared" si="10"/>
        <v/>
      </c>
      <c r="AC32" s="91" t="str">
        <f t="shared" si="10"/>
        <v/>
      </c>
      <c r="AD32" s="91" t="str">
        <f t="shared" si="10"/>
        <v/>
      </c>
      <c r="AE32" s="91" t="str">
        <f t="shared" si="10"/>
        <v/>
      </c>
      <c r="AF32" s="99" t="str">
        <f t="shared" si="10"/>
        <v/>
      </c>
      <c r="AG32" s="99" t="str">
        <f t="shared" si="10"/>
        <v/>
      </c>
    </row>
    <row r="33" spans="1:33" x14ac:dyDescent="0.25">
      <c r="A33" s="16"/>
      <c r="B33" s="2" t="s">
        <v>30</v>
      </c>
      <c r="C33" s="100"/>
      <c r="D33" s="99"/>
      <c r="E33" s="96"/>
      <c r="F33" s="98"/>
      <c r="G33" s="98"/>
      <c r="H33" s="98"/>
      <c r="I33" s="98"/>
      <c r="J33" s="98"/>
      <c r="K33" s="99"/>
      <c r="L33" s="96"/>
      <c r="M33" s="98"/>
      <c r="N33" s="98"/>
      <c r="O33" s="98"/>
      <c r="P33" s="100"/>
      <c r="Q33" s="100"/>
      <c r="R33" s="99"/>
      <c r="S33" s="96"/>
      <c r="T33" s="98"/>
      <c r="U33" s="98"/>
      <c r="V33" s="98"/>
      <c r="W33" s="98"/>
      <c r="X33" s="98"/>
      <c r="Y33" s="99"/>
      <c r="Z33" s="96"/>
      <c r="AA33" s="98"/>
      <c r="AB33" s="98"/>
      <c r="AC33" s="98"/>
      <c r="AD33" s="98"/>
      <c r="AE33" s="98"/>
      <c r="AF33" s="99"/>
      <c r="AG33" s="99"/>
    </row>
    <row r="34" spans="1:33" ht="15.75" thickBot="1" x14ac:dyDescent="0.3">
      <c r="A34" s="16"/>
      <c r="B34" s="2" t="s">
        <v>31</v>
      </c>
      <c r="C34" s="105" t="str">
        <f>IF(C$28="","",IF(C$28=0,0,C33/C$28*100))</f>
        <v/>
      </c>
      <c r="D34" s="99" t="str">
        <f t="shared" ref="D34:AG34" si="11">IF(D$28="","",IF(D$28=0,0,D33/D$28*100))</f>
        <v/>
      </c>
      <c r="E34" s="96" t="str">
        <f t="shared" si="11"/>
        <v/>
      </c>
      <c r="F34" s="103" t="str">
        <f t="shared" si="11"/>
        <v/>
      </c>
      <c r="G34" s="103" t="str">
        <f t="shared" si="11"/>
        <v/>
      </c>
      <c r="H34" s="103" t="str">
        <f t="shared" si="11"/>
        <v/>
      </c>
      <c r="I34" s="103" t="str">
        <f t="shared" si="11"/>
        <v/>
      </c>
      <c r="J34" s="103" t="str">
        <f t="shared" si="11"/>
        <v/>
      </c>
      <c r="K34" s="99" t="str">
        <f t="shared" si="11"/>
        <v/>
      </c>
      <c r="L34" s="96" t="str">
        <f t="shared" si="11"/>
        <v/>
      </c>
      <c r="M34" s="104" t="str">
        <f t="shared" si="11"/>
        <v/>
      </c>
      <c r="N34" s="104" t="str">
        <f t="shared" si="11"/>
        <v/>
      </c>
      <c r="O34" s="104" t="str">
        <f t="shared" si="11"/>
        <v/>
      </c>
      <c r="P34" s="115" t="str">
        <f t="shared" si="11"/>
        <v/>
      </c>
      <c r="Q34" s="115" t="str">
        <f t="shared" si="11"/>
        <v/>
      </c>
      <c r="R34" s="99" t="str">
        <f t="shared" si="11"/>
        <v/>
      </c>
      <c r="S34" s="96" t="str">
        <f t="shared" si="11"/>
        <v/>
      </c>
      <c r="T34" s="103" t="str">
        <f t="shared" si="11"/>
        <v/>
      </c>
      <c r="U34" s="104" t="str">
        <f t="shared" si="11"/>
        <v/>
      </c>
      <c r="V34" s="103" t="str">
        <f t="shared" si="11"/>
        <v/>
      </c>
      <c r="W34" s="103" t="str">
        <f t="shared" si="11"/>
        <v/>
      </c>
      <c r="X34" s="103" t="str">
        <f t="shared" si="11"/>
        <v/>
      </c>
      <c r="Y34" s="99" t="str">
        <f t="shared" si="11"/>
        <v/>
      </c>
      <c r="Z34" s="96" t="str">
        <f t="shared" si="11"/>
        <v/>
      </c>
      <c r="AA34" s="103" t="str">
        <f t="shared" si="11"/>
        <v/>
      </c>
      <c r="AB34" s="104" t="str">
        <f t="shared" si="11"/>
        <v/>
      </c>
      <c r="AC34" s="103" t="str">
        <f t="shared" si="11"/>
        <v/>
      </c>
      <c r="AD34" s="103" t="str">
        <f t="shared" si="11"/>
        <v/>
      </c>
      <c r="AE34" s="103" t="str">
        <f t="shared" si="11"/>
        <v/>
      </c>
      <c r="AF34" s="99" t="str">
        <f t="shared" si="11"/>
        <v/>
      </c>
      <c r="AG34" s="99" t="str">
        <f t="shared" si="11"/>
        <v/>
      </c>
    </row>
    <row r="35" spans="1:33" x14ac:dyDescent="0.25">
      <c r="A35" s="9" t="s">
        <v>19</v>
      </c>
      <c r="B35" s="10" t="s">
        <v>15</v>
      </c>
      <c r="C35" s="78"/>
      <c r="D35" s="111"/>
      <c r="E35" s="108"/>
      <c r="F35" s="110"/>
      <c r="G35" s="110"/>
      <c r="H35" s="110"/>
      <c r="I35" s="110"/>
      <c r="J35" s="110"/>
      <c r="K35" s="111"/>
      <c r="L35" s="108"/>
      <c r="M35" s="110"/>
      <c r="N35" s="110"/>
      <c r="O35" s="110"/>
      <c r="P35" s="112"/>
      <c r="Q35" s="112"/>
      <c r="R35" s="111"/>
      <c r="S35" s="108"/>
      <c r="T35" s="110"/>
      <c r="U35" s="110"/>
      <c r="V35" s="110"/>
      <c r="W35" s="110"/>
      <c r="X35" s="110"/>
      <c r="Y35" s="111"/>
      <c r="Z35" s="108"/>
      <c r="AA35" s="110"/>
      <c r="AB35" s="110"/>
      <c r="AC35" s="110"/>
      <c r="AD35" s="110"/>
      <c r="AE35" s="110"/>
      <c r="AF35" s="111"/>
      <c r="AG35" s="111"/>
    </row>
    <row r="36" spans="1:33" x14ac:dyDescent="0.25">
      <c r="A36" s="16"/>
      <c r="B36" s="2" t="s">
        <v>21</v>
      </c>
      <c r="C36" s="86"/>
      <c r="D36" s="85"/>
      <c r="E36" s="81"/>
      <c r="F36" s="84"/>
      <c r="G36" s="84"/>
      <c r="H36" s="84"/>
      <c r="I36" s="84"/>
      <c r="J36" s="84"/>
      <c r="K36" s="85"/>
      <c r="L36" s="81"/>
      <c r="M36" s="84"/>
      <c r="N36" s="84"/>
      <c r="O36" s="84"/>
      <c r="P36" s="86"/>
      <c r="Q36" s="86"/>
      <c r="R36" s="85"/>
      <c r="S36" s="81"/>
      <c r="T36" s="84"/>
      <c r="U36" s="84"/>
      <c r="V36" s="84"/>
      <c r="W36" s="84"/>
      <c r="X36" s="84"/>
      <c r="Y36" s="85"/>
      <c r="Z36" s="81"/>
      <c r="AA36" s="84"/>
      <c r="AB36" s="84"/>
      <c r="AC36" s="84"/>
      <c r="AD36" s="84"/>
      <c r="AE36" s="84"/>
      <c r="AF36" s="85"/>
      <c r="AG36" s="85"/>
    </row>
    <row r="37" spans="1:33" x14ac:dyDescent="0.25">
      <c r="A37" s="16"/>
      <c r="B37" s="2" t="s">
        <v>22</v>
      </c>
      <c r="C37" s="93" t="str">
        <f>IF(C$35="","",IF(C$35=0,0,C36/C$35*100))</f>
        <v/>
      </c>
      <c r="D37" s="92" t="str">
        <f t="shared" ref="D37:AG37" si="12">IF(D$35="","",IF(D$35=0,0,D36/D$35*100))</f>
        <v/>
      </c>
      <c r="E37" s="89" t="str">
        <f t="shared" si="12"/>
        <v/>
      </c>
      <c r="F37" s="91" t="str">
        <f t="shared" si="12"/>
        <v/>
      </c>
      <c r="G37" s="91" t="str">
        <f t="shared" si="12"/>
        <v/>
      </c>
      <c r="H37" s="91" t="str">
        <f t="shared" si="12"/>
        <v/>
      </c>
      <c r="I37" s="91" t="str">
        <f t="shared" si="12"/>
        <v/>
      </c>
      <c r="J37" s="91" t="str">
        <f t="shared" si="12"/>
        <v/>
      </c>
      <c r="K37" s="92" t="str">
        <f t="shared" si="12"/>
        <v/>
      </c>
      <c r="L37" s="89" t="str">
        <f t="shared" si="12"/>
        <v/>
      </c>
      <c r="M37" s="91" t="str">
        <f t="shared" si="12"/>
        <v/>
      </c>
      <c r="N37" s="91" t="str">
        <f t="shared" si="12"/>
        <v/>
      </c>
      <c r="O37" s="91" t="str">
        <f t="shared" si="12"/>
        <v/>
      </c>
      <c r="P37" s="93" t="str">
        <f t="shared" si="12"/>
        <v/>
      </c>
      <c r="Q37" s="93" t="str">
        <f t="shared" si="12"/>
        <v/>
      </c>
      <c r="R37" s="92" t="str">
        <f t="shared" si="12"/>
        <v/>
      </c>
      <c r="S37" s="89" t="str">
        <f t="shared" si="12"/>
        <v/>
      </c>
      <c r="T37" s="91" t="str">
        <f t="shared" si="12"/>
        <v/>
      </c>
      <c r="U37" s="91" t="str">
        <f t="shared" si="12"/>
        <v/>
      </c>
      <c r="V37" s="91" t="str">
        <f t="shared" si="12"/>
        <v/>
      </c>
      <c r="W37" s="91" t="str">
        <f t="shared" si="12"/>
        <v/>
      </c>
      <c r="X37" s="91" t="str">
        <f t="shared" si="12"/>
        <v/>
      </c>
      <c r="Y37" s="92" t="str">
        <f t="shared" si="12"/>
        <v/>
      </c>
      <c r="Z37" s="89" t="str">
        <f t="shared" si="12"/>
        <v/>
      </c>
      <c r="AA37" s="91" t="str">
        <f t="shared" si="12"/>
        <v/>
      </c>
      <c r="AB37" s="91" t="str">
        <f t="shared" si="12"/>
        <v/>
      </c>
      <c r="AC37" s="91" t="str">
        <f t="shared" si="12"/>
        <v/>
      </c>
      <c r="AD37" s="91" t="str">
        <f t="shared" si="12"/>
        <v/>
      </c>
      <c r="AE37" s="91" t="str">
        <f t="shared" si="12"/>
        <v/>
      </c>
      <c r="AF37" s="92" t="str">
        <f t="shared" si="12"/>
        <v/>
      </c>
      <c r="AG37" s="92" t="str">
        <f t="shared" si="12"/>
        <v/>
      </c>
    </row>
    <row r="38" spans="1:33" x14ac:dyDescent="0.25">
      <c r="A38" s="16"/>
      <c r="B38" s="2" t="s">
        <v>28</v>
      </c>
      <c r="C38" s="100"/>
      <c r="D38" s="99"/>
      <c r="E38" s="96"/>
      <c r="F38" s="98"/>
      <c r="G38" s="98"/>
      <c r="H38" s="98"/>
      <c r="I38" s="98"/>
      <c r="J38" s="98"/>
      <c r="K38" s="99"/>
      <c r="L38" s="96"/>
      <c r="M38" s="98"/>
      <c r="N38" s="98"/>
      <c r="O38" s="98"/>
      <c r="P38" s="100"/>
      <c r="Q38" s="100"/>
      <c r="R38" s="99"/>
      <c r="S38" s="96"/>
      <c r="T38" s="98"/>
      <c r="U38" s="98"/>
      <c r="V38" s="98"/>
      <c r="W38" s="98"/>
      <c r="X38" s="98"/>
      <c r="Y38" s="99"/>
      <c r="Z38" s="96"/>
      <c r="AA38" s="98"/>
      <c r="AB38" s="98"/>
      <c r="AC38" s="98"/>
      <c r="AD38" s="98"/>
      <c r="AE38" s="98"/>
      <c r="AF38" s="99"/>
      <c r="AG38" s="99"/>
    </row>
    <row r="39" spans="1:33" x14ac:dyDescent="0.25">
      <c r="A39" s="16"/>
      <c r="B39" s="2" t="s">
        <v>29</v>
      </c>
      <c r="C39" s="93" t="str">
        <f>IF(C$35="","",IF(C$35=0,0,C38/C$35*100))</f>
        <v/>
      </c>
      <c r="D39" s="99" t="str">
        <f t="shared" ref="D39:AG39" si="13">IF(D$35="","",IF(D$35=0,0,D38/D$35*100))</f>
        <v/>
      </c>
      <c r="E39" s="96" t="str">
        <f t="shared" si="13"/>
        <v/>
      </c>
      <c r="F39" s="91" t="str">
        <f t="shared" si="13"/>
        <v/>
      </c>
      <c r="G39" s="91" t="str">
        <f t="shared" si="13"/>
        <v/>
      </c>
      <c r="H39" s="91" t="str">
        <f t="shared" si="13"/>
        <v/>
      </c>
      <c r="I39" s="91" t="str">
        <f t="shared" si="13"/>
        <v/>
      </c>
      <c r="J39" s="91" t="str">
        <f t="shared" si="13"/>
        <v/>
      </c>
      <c r="K39" s="99" t="str">
        <f t="shared" si="13"/>
        <v/>
      </c>
      <c r="L39" s="96" t="str">
        <f t="shared" si="13"/>
        <v/>
      </c>
      <c r="M39" s="91" t="str">
        <f t="shared" si="13"/>
        <v/>
      </c>
      <c r="N39" s="91" t="str">
        <f t="shared" si="13"/>
        <v/>
      </c>
      <c r="O39" s="91" t="str">
        <f t="shared" si="13"/>
        <v/>
      </c>
      <c r="P39" s="93" t="str">
        <f t="shared" si="13"/>
        <v/>
      </c>
      <c r="Q39" s="93" t="str">
        <f t="shared" si="13"/>
        <v/>
      </c>
      <c r="R39" s="99" t="str">
        <f t="shared" si="13"/>
        <v/>
      </c>
      <c r="S39" s="96" t="str">
        <f t="shared" si="13"/>
        <v/>
      </c>
      <c r="T39" s="91" t="str">
        <f t="shared" si="13"/>
        <v/>
      </c>
      <c r="U39" s="91" t="str">
        <f t="shared" si="13"/>
        <v/>
      </c>
      <c r="V39" s="91" t="str">
        <f t="shared" si="13"/>
        <v/>
      </c>
      <c r="W39" s="91" t="str">
        <f t="shared" si="13"/>
        <v/>
      </c>
      <c r="X39" s="91" t="str">
        <f t="shared" si="13"/>
        <v/>
      </c>
      <c r="Y39" s="99" t="str">
        <f t="shared" si="13"/>
        <v/>
      </c>
      <c r="Z39" s="96" t="str">
        <f t="shared" si="13"/>
        <v/>
      </c>
      <c r="AA39" s="91" t="str">
        <f t="shared" si="13"/>
        <v/>
      </c>
      <c r="AB39" s="91" t="str">
        <f t="shared" si="13"/>
        <v/>
      </c>
      <c r="AC39" s="91" t="str">
        <f t="shared" si="13"/>
        <v/>
      </c>
      <c r="AD39" s="91" t="str">
        <f t="shared" si="13"/>
        <v/>
      </c>
      <c r="AE39" s="91" t="str">
        <f t="shared" si="13"/>
        <v/>
      </c>
      <c r="AF39" s="99" t="str">
        <f t="shared" si="13"/>
        <v/>
      </c>
      <c r="AG39" s="99" t="str">
        <f t="shared" si="13"/>
        <v/>
      </c>
    </row>
    <row r="40" spans="1:33" x14ac:dyDescent="0.25">
      <c r="A40" s="16"/>
      <c r="B40" s="2" t="s">
        <v>30</v>
      </c>
      <c r="C40" s="100"/>
      <c r="D40" s="99"/>
      <c r="E40" s="96"/>
      <c r="F40" s="98"/>
      <c r="G40" s="98"/>
      <c r="H40" s="98"/>
      <c r="I40" s="98"/>
      <c r="J40" s="98"/>
      <c r="K40" s="99"/>
      <c r="L40" s="96"/>
      <c r="M40" s="98"/>
      <c r="N40" s="98"/>
      <c r="O40" s="98"/>
      <c r="P40" s="100"/>
      <c r="Q40" s="100"/>
      <c r="R40" s="99"/>
      <c r="S40" s="96"/>
      <c r="T40" s="98"/>
      <c r="U40" s="98"/>
      <c r="V40" s="98"/>
      <c r="W40" s="98"/>
      <c r="X40" s="98"/>
      <c r="Y40" s="99"/>
      <c r="Z40" s="96"/>
      <c r="AA40" s="98"/>
      <c r="AB40" s="98"/>
      <c r="AC40" s="98"/>
      <c r="AD40" s="98"/>
      <c r="AE40" s="98"/>
      <c r="AF40" s="99"/>
      <c r="AG40" s="99"/>
    </row>
    <row r="41" spans="1:33" ht="15.75" thickBot="1" x14ac:dyDescent="0.3">
      <c r="A41" s="16"/>
      <c r="B41" s="2" t="s">
        <v>31</v>
      </c>
      <c r="C41" s="105" t="str">
        <f>IF(C$35="","",IF(C$35=0,0,C40/C$35*100))</f>
        <v/>
      </c>
      <c r="D41" s="99" t="str">
        <f t="shared" ref="D41:AG41" si="14">IF(D$35="","",IF(D$35=0,0,D40/D$35*100))</f>
        <v/>
      </c>
      <c r="E41" s="96" t="str">
        <f t="shared" si="14"/>
        <v/>
      </c>
      <c r="F41" s="103" t="str">
        <f t="shared" si="14"/>
        <v/>
      </c>
      <c r="G41" s="104" t="str">
        <f t="shared" si="14"/>
        <v/>
      </c>
      <c r="H41" s="104" t="str">
        <f t="shared" si="14"/>
        <v/>
      </c>
      <c r="I41" s="104" t="str">
        <f t="shared" si="14"/>
        <v/>
      </c>
      <c r="J41" s="104" t="str">
        <f t="shared" si="14"/>
        <v/>
      </c>
      <c r="K41" s="99" t="str">
        <f t="shared" si="14"/>
        <v/>
      </c>
      <c r="L41" s="96" t="str">
        <f t="shared" si="14"/>
        <v/>
      </c>
      <c r="M41" s="104" t="str">
        <f t="shared" si="14"/>
        <v/>
      </c>
      <c r="N41" s="104" t="str">
        <f t="shared" si="14"/>
        <v/>
      </c>
      <c r="O41" s="104" t="str">
        <f t="shared" si="14"/>
        <v/>
      </c>
      <c r="P41" s="105" t="str">
        <f t="shared" si="14"/>
        <v/>
      </c>
      <c r="Q41" s="105" t="str">
        <f t="shared" si="14"/>
        <v/>
      </c>
      <c r="R41" s="99" t="str">
        <f t="shared" si="14"/>
        <v/>
      </c>
      <c r="S41" s="96" t="str">
        <f t="shared" si="14"/>
        <v/>
      </c>
      <c r="T41" s="104" t="str">
        <f t="shared" si="14"/>
        <v/>
      </c>
      <c r="U41" s="104" t="str">
        <f t="shared" si="14"/>
        <v/>
      </c>
      <c r="V41" s="104" t="str">
        <f t="shared" si="14"/>
        <v/>
      </c>
      <c r="W41" s="104" t="str">
        <f t="shared" si="14"/>
        <v/>
      </c>
      <c r="X41" s="104" t="str">
        <f t="shared" si="14"/>
        <v/>
      </c>
      <c r="Y41" s="99" t="str">
        <f t="shared" si="14"/>
        <v/>
      </c>
      <c r="Z41" s="96" t="str">
        <f t="shared" si="14"/>
        <v/>
      </c>
      <c r="AA41" s="104" t="str">
        <f t="shared" si="14"/>
        <v/>
      </c>
      <c r="AB41" s="104" t="str">
        <f t="shared" si="14"/>
        <v/>
      </c>
      <c r="AC41" s="104" t="str">
        <f t="shared" si="14"/>
        <v/>
      </c>
      <c r="AD41" s="104" t="str">
        <f t="shared" si="14"/>
        <v/>
      </c>
      <c r="AE41" s="104" t="str">
        <f t="shared" si="14"/>
        <v/>
      </c>
      <c r="AF41" s="99" t="str">
        <f t="shared" si="14"/>
        <v/>
      </c>
      <c r="AG41" s="99" t="str">
        <f t="shared" si="14"/>
        <v/>
      </c>
    </row>
    <row r="42" spans="1:33" x14ac:dyDescent="0.25">
      <c r="A42" s="9" t="s">
        <v>20</v>
      </c>
      <c r="B42" s="10" t="s">
        <v>15</v>
      </c>
      <c r="C42" s="78"/>
      <c r="D42" s="111"/>
      <c r="E42" s="108"/>
      <c r="F42" s="110"/>
      <c r="G42" s="110"/>
      <c r="H42" s="110"/>
      <c r="I42" s="110"/>
      <c r="J42" s="110"/>
      <c r="K42" s="111"/>
      <c r="L42" s="108"/>
      <c r="M42" s="110"/>
      <c r="N42" s="110"/>
      <c r="O42" s="110"/>
      <c r="P42" s="112"/>
      <c r="Q42" s="112"/>
      <c r="R42" s="111"/>
      <c r="S42" s="108"/>
      <c r="T42" s="110"/>
      <c r="U42" s="110"/>
      <c r="V42" s="110"/>
      <c r="W42" s="110"/>
      <c r="X42" s="110"/>
      <c r="Y42" s="111"/>
      <c r="Z42" s="108"/>
      <c r="AA42" s="110"/>
      <c r="AB42" s="110"/>
      <c r="AC42" s="110"/>
      <c r="AD42" s="110"/>
      <c r="AE42" s="110"/>
      <c r="AF42" s="111"/>
      <c r="AG42" s="111"/>
    </row>
    <row r="43" spans="1:33" x14ac:dyDescent="0.25">
      <c r="A43" s="16"/>
      <c r="B43" s="2" t="s">
        <v>21</v>
      </c>
      <c r="C43" s="86"/>
      <c r="D43" s="85"/>
      <c r="E43" s="81"/>
      <c r="F43" s="84"/>
      <c r="G43" s="84"/>
      <c r="H43" s="84"/>
      <c r="I43" s="84"/>
      <c r="J43" s="84"/>
      <c r="K43" s="85"/>
      <c r="L43" s="81"/>
      <c r="M43" s="84"/>
      <c r="N43" s="84"/>
      <c r="O43" s="84"/>
      <c r="P43" s="86"/>
      <c r="Q43" s="86"/>
      <c r="R43" s="85"/>
      <c r="S43" s="81"/>
      <c r="T43" s="84"/>
      <c r="U43" s="84"/>
      <c r="V43" s="84"/>
      <c r="W43" s="84"/>
      <c r="X43" s="84"/>
      <c r="Y43" s="85"/>
      <c r="Z43" s="81"/>
      <c r="AA43" s="84"/>
      <c r="AB43" s="84"/>
      <c r="AC43" s="84"/>
      <c r="AD43" s="84"/>
      <c r="AE43" s="84"/>
      <c r="AF43" s="85"/>
      <c r="AG43" s="85"/>
    </row>
    <row r="44" spans="1:33" x14ac:dyDescent="0.25">
      <c r="A44" s="16"/>
      <c r="B44" s="2" t="s">
        <v>22</v>
      </c>
      <c r="C44" s="93" t="str">
        <f>IF(C$42="","",IF(C$42=0,0,C43/C$42*100))</f>
        <v/>
      </c>
      <c r="D44" s="92" t="str">
        <f t="shared" ref="D44:AG44" si="15">IF(D$42="","",IF(D$42=0,0,D43/D$42*100))</f>
        <v/>
      </c>
      <c r="E44" s="89" t="str">
        <f t="shared" si="15"/>
        <v/>
      </c>
      <c r="F44" s="91" t="str">
        <f t="shared" si="15"/>
        <v/>
      </c>
      <c r="G44" s="91" t="str">
        <f t="shared" si="15"/>
        <v/>
      </c>
      <c r="H44" s="91" t="str">
        <f t="shared" si="15"/>
        <v/>
      </c>
      <c r="I44" s="91" t="str">
        <f t="shared" si="15"/>
        <v/>
      </c>
      <c r="J44" s="91" t="str">
        <f t="shared" si="15"/>
        <v/>
      </c>
      <c r="K44" s="92" t="str">
        <f t="shared" si="15"/>
        <v/>
      </c>
      <c r="L44" s="89" t="str">
        <f t="shared" si="15"/>
        <v/>
      </c>
      <c r="M44" s="91" t="str">
        <f t="shared" si="15"/>
        <v/>
      </c>
      <c r="N44" s="91" t="str">
        <f t="shared" si="15"/>
        <v/>
      </c>
      <c r="O44" s="91" t="str">
        <f t="shared" si="15"/>
        <v/>
      </c>
      <c r="P44" s="93" t="str">
        <f t="shared" si="15"/>
        <v/>
      </c>
      <c r="Q44" s="93" t="str">
        <f t="shared" si="15"/>
        <v/>
      </c>
      <c r="R44" s="92" t="str">
        <f t="shared" si="15"/>
        <v/>
      </c>
      <c r="S44" s="89" t="str">
        <f t="shared" si="15"/>
        <v/>
      </c>
      <c r="T44" s="91" t="str">
        <f t="shared" si="15"/>
        <v/>
      </c>
      <c r="U44" s="91" t="str">
        <f t="shared" si="15"/>
        <v/>
      </c>
      <c r="V44" s="91" t="str">
        <f t="shared" si="15"/>
        <v/>
      </c>
      <c r="W44" s="91" t="str">
        <f t="shared" si="15"/>
        <v/>
      </c>
      <c r="X44" s="91" t="str">
        <f t="shared" si="15"/>
        <v/>
      </c>
      <c r="Y44" s="92" t="str">
        <f t="shared" si="15"/>
        <v/>
      </c>
      <c r="Z44" s="89" t="str">
        <f t="shared" si="15"/>
        <v/>
      </c>
      <c r="AA44" s="91" t="str">
        <f t="shared" si="15"/>
        <v/>
      </c>
      <c r="AB44" s="91" t="str">
        <f t="shared" si="15"/>
        <v/>
      </c>
      <c r="AC44" s="91" t="str">
        <f t="shared" si="15"/>
        <v/>
      </c>
      <c r="AD44" s="91" t="str">
        <f t="shared" si="15"/>
        <v/>
      </c>
      <c r="AE44" s="91" t="str">
        <f t="shared" si="15"/>
        <v/>
      </c>
      <c r="AF44" s="92" t="str">
        <f t="shared" si="15"/>
        <v/>
      </c>
      <c r="AG44" s="92" t="str">
        <f t="shared" si="15"/>
        <v/>
      </c>
    </row>
    <row r="45" spans="1:33" x14ac:dyDescent="0.25">
      <c r="A45" s="16"/>
      <c r="B45" s="2" t="s">
        <v>28</v>
      </c>
      <c r="C45" s="100"/>
      <c r="D45" s="99"/>
      <c r="E45" s="96"/>
      <c r="F45" s="98"/>
      <c r="G45" s="98"/>
      <c r="H45" s="98"/>
      <c r="I45" s="98"/>
      <c r="J45" s="98"/>
      <c r="K45" s="99"/>
      <c r="L45" s="96"/>
      <c r="M45" s="98"/>
      <c r="N45" s="98"/>
      <c r="O45" s="98"/>
      <c r="P45" s="100"/>
      <c r="Q45" s="100"/>
      <c r="R45" s="99"/>
      <c r="S45" s="96"/>
      <c r="T45" s="98"/>
      <c r="U45" s="98"/>
      <c r="V45" s="98"/>
      <c r="W45" s="98"/>
      <c r="X45" s="98"/>
      <c r="Y45" s="99"/>
      <c r="Z45" s="96"/>
      <c r="AA45" s="98"/>
      <c r="AB45" s="98"/>
      <c r="AC45" s="98"/>
      <c r="AD45" s="98"/>
      <c r="AE45" s="98"/>
      <c r="AF45" s="99"/>
      <c r="AG45" s="99"/>
    </row>
    <row r="46" spans="1:33" x14ac:dyDescent="0.25">
      <c r="A46" s="16"/>
      <c r="B46" s="2" t="s">
        <v>29</v>
      </c>
      <c r="C46" s="93" t="str">
        <f>IF(C$42="","",IF(C$42=0,0,C45/C$42*100))</f>
        <v/>
      </c>
      <c r="D46" s="99" t="str">
        <f t="shared" ref="D46:AG46" si="16">IF(D$42="","",IF(D$42=0,0,D45/D$42*100))</f>
        <v/>
      </c>
      <c r="E46" s="96" t="str">
        <f t="shared" si="16"/>
        <v/>
      </c>
      <c r="F46" s="91" t="str">
        <f t="shared" si="16"/>
        <v/>
      </c>
      <c r="G46" s="91" t="str">
        <f t="shared" si="16"/>
        <v/>
      </c>
      <c r="H46" s="91" t="str">
        <f t="shared" si="16"/>
        <v/>
      </c>
      <c r="I46" s="91" t="str">
        <f t="shared" si="16"/>
        <v/>
      </c>
      <c r="J46" s="91" t="str">
        <f t="shared" si="16"/>
        <v/>
      </c>
      <c r="K46" s="99" t="str">
        <f t="shared" si="16"/>
        <v/>
      </c>
      <c r="L46" s="96" t="str">
        <f t="shared" si="16"/>
        <v/>
      </c>
      <c r="M46" s="91" t="str">
        <f t="shared" si="16"/>
        <v/>
      </c>
      <c r="N46" s="91" t="str">
        <f t="shared" si="16"/>
        <v/>
      </c>
      <c r="O46" s="91" t="str">
        <f t="shared" si="16"/>
        <v/>
      </c>
      <c r="P46" s="93" t="str">
        <f t="shared" si="16"/>
        <v/>
      </c>
      <c r="Q46" s="93" t="str">
        <f t="shared" si="16"/>
        <v/>
      </c>
      <c r="R46" s="99" t="str">
        <f t="shared" si="16"/>
        <v/>
      </c>
      <c r="S46" s="96" t="str">
        <f t="shared" si="16"/>
        <v/>
      </c>
      <c r="T46" s="91" t="str">
        <f t="shared" si="16"/>
        <v/>
      </c>
      <c r="U46" s="91" t="str">
        <f t="shared" si="16"/>
        <v/>
      </c>
      <c r="V46" s="91" t="str">
        <f t="shared" si="16"/>
        <v/>
      </c>
      <c r="W46" s="91" t="str">
        <f t="shared" si="16"/>
        <v/>
      </c>
      <c r="X46" s="91" t="str">
        <f t="shared" si="16"/>
        <v/>
      </c>
      <c r="Y46" s="99" t="str">
        <f t="shared" si="16"/>
        <v/>
      </c>
      <c r="Z46" s="96" t="str">
        <f t="shared" si="16"/>
        <v/>
      </c>
      <c r="AA46" s="91" t="str">
        <f t="shared" si="16"/>
        <v/>
      </c>
      <c r="AB46" s="91" t="str">
        <f t="shared" si="16"/>
        <v/>
      </c>
      <c r="AC46" s="91" t="str">
        <f t="shared" si="16"/>
        <v/>
      </c>
      <c r="AD46" s="91" t="str">
        <f t="shared" si="16"/>
        <v/>
      </c>
      <c r="AE46" s="91" t="str">
        <f t="shared" si="16"/>
        <v/>
      </c>
      <c r="AF46" s="99" t="str">
        <f t="shared" si="16"/>
        <v/>
      </c>
      <c r="AG46" s="99" t="str">
        <f t="shared" si="16"/>
        <v/>
      </c>
    </row>
    <row r="47" spans="1:33" x14ac:dyDescent="0.25">
      <c r="A47" s="16"/>
      <c r="B47" s="2" t="s">
        <v>30</v>
      </c>
      <c r="C47" s="100"/>
      <c r="D47" s="99"/>
      <c r="E47" s="96"/>
      <c r="F47" s="98"/>
      <c r="G47" s="98"/>
      <c r="H47" s="98"/>
      <c r="I47" s="98"/>
      <c r="J47" s="98"/>
      <c r="K47" s="99"/>
      <c r="L47" s="96"/>
      <c r="M47" s="98"/>
      <c r="N47" s="98"/>
      <c r="O47" s="98"/>
      <c r="P47" s="100"/>
      <c r="Q47" s="100"/>
      <c r="R47" s="99"/>
      <c r="S47" s="96"/>
      <c r="T47" s="98"/>
      <c r="U47" s="98"/>
      <c r="V47" s="98"/>
      <c r="W47" s="98"/>
      <c r="X47" s="98"/>
      <c r="Y47" s="99"/>
      <c r="Z47" s="96"/>
      <c r="AA47" s="98"/>
      <c r="AB47" s="98"/>
      <c r="AC47" s="98"/>
      <c r="AD47" s="98"/>
      <c r="AE47" s="98"/>
      <c r="AF47" s="99"/>
      <c r="AG47" s="99"/>
    </row>
    <row r="48" spans="1:33" ht="15.75" thickBot="1" x14ac:dyDescent="0.3">
      <c r="A48" s="16"/>
      <c r="B48" s="2" t="s">
        <v>31</v>
      </c>
      <c r="C48" s="105" t="str">
        <f>IF(C$42="","",IF(C$42=0,0,C47/C$42*100))</f>
        <v/>
      </c>
      <c r="D48" s="99" t="str">
        <f t="shared" ref="D48:AG48" si="17">IF(D$42="","",IF(D$42=0,0,D47/D$42*100))</f>
        <v/>
      </c>
      <c r="E48" s="96" t="str">
        <f t="shared" si="17"/>
        <v/>
      </c>
      <c r="F48" s="103" t="str">
        <f t="shared" si="17"/>
        <v/>
      </c>
      <c r="G48" s="103" t="str">
        <f t="shared" si="17"/>
        <v/>
      </c>
      <c r="H48" s="103" t="str">
        <f t="shared" si="17"/>
        <v/>
      </c>
      <c r="I48" s="103" t="str">
        <f t="shared" si="17"/>
        <v/>
      </c>
      <c r="J48" s="103" t="str">
        <f t="shared" si="17"/>
        <v/>
      </c>
      <c r="K48" s="99" t="str">
        <f t="shared" si="17"/>
        <v/>
      </c>
      <c r="L48" s="96" t="str">
        <f t="shared" si="17"/>
        <v/>
      </c>
      <c r="M48" s="103" t="str">
        <f t="shared" si="17"/>
        <v/>
      </c>
      <c r="N48" s="103" t="str">
        <f t="shared" si="17"/>
        <v/>
      </c>
      <c r="O48" s="104" t="str">
        <f t="shared" si="17"/>
        <v/>
      </c>
      <c r="P48" s="115" t="str">
        <f t="shared" si="17"/>
        <v/>
      </c>
      <c r="Q48" s="115" t="str">
        <f t="shared" si="17"/>
        <v/>
      </c>
      <c r="R48" s="99" t="str">
        <f t="shared" si="17"/>
        <v/>
      </c>
      <c r="S48" s="96" t="str">
        <f t="shared" si="17"/>
        <v/>
      </c>
      <c r="T48" s="103" t="str">
        <f t="shared" si="17"/>
        <v/>
      </c>
      <c r="U48" s="104" t="str">
        <f t="shared" si="17"/>
        <v/>
      </c>
      <c r="V48" s="103" t="str">
        <f t="shared" si="17"/>
        <v/>
      </c>
      <c r="W48" s="103" t="str">
        <f t="shared" si="17"/>
        <v/>
      </c>
      <c r="X48" s="103" t="str">
        <f t="shared" si="17"/>
        <v/>
      </c>
      <c r="Y48" s="99" t="str">
        <f t="shared" si="17"/>
        <v/>
      </c>
      <c r="Z48" s="96" t="str">
        <f t="shared" si="17"/>
        <v/>
      </c>
      <c r="AA48" s="103" t="str">
        <f t="shared" si="17"/>
        <v/>
      </c>
      <c r="AB48" s="104" t="str">
        <f t="shared" si="17"/>
        <v/>
      </c>
      <c r="AC48" s="103" t="str">
        <f t="shared" si="17"/>
        <v/>
      </c>
      <c r="AD48" s="103" t="str">
        <f t="shared" si="17"/>
        <v/>
      </c>
      <c r="AE48" s="103" t="str">
        <f t="shared" si="17"/>
        <v/>
      </c>
      <c r="AF48" s="99" t="str">
        <f t="shared" si="17"/>
        <v/>
      </c>
      <c r="AG48" s="99" t="str">
        <f t="shared" si="17"/>
        <v/>
      </c>
    </row>
    <row r="49" spans="1:33" x14ac:dyDescent="0.25">
      <c r="A49" s="27" t="s">
        <v>15</v>
      </c>
      <c r="B49" s="28" t="s">
        <v>15</v>
      </c>
      <c r="C49" s="177"/>
      <c r="D49" s="111"/>
      <c r="E49" s="108"/>
      <c r="F49" s="110"/>
      <c r="G49" s="110"/>
      <c r="H49" s="110"/>
      <c r="I49" s="110"/>
      <c r="J49" s="110"/>
      <c r="K49" s="111"/>
      <c r="L49" s="108"/>
      <c r="M49" s="110"/>
      <c r="N49" s="110"/>
      <c r="O49" s="110"/>
      <c r="P49" s="112"/>
      <c r="Q49" s="112"/>
      <c r="R49" s="111"/>
      <c r="S49" s="108"/>
      <c r="T49" s="110"/>
      <c r="U49" s="110"/>
      <c r="V49" s="110"/>
      <c r="W49" s="110"/>
      <c r="X49" s="110"/>
      <c r="Y49" s="111"/>
      <c r="Z49" s="108"/>
      <c r="AA49" s="110"/>
      <c r="AB49" s="110"/>
      <c r="AC49" s="110"/>
      <c r="AD49" s="110"/>
      <c r="AE49" s="110"/>
      <c r="AF49" s="111"/>
      <c r="AG49" s="111"/>
    </row>
    <row r="50" spans="1:33" x14ac:dyDescent="0.25">
      <c r="A50" s="16"/>
      <c r="B50" s="2" t="s">
        <v>21</v>
      </c>
      <c r="C50" s="169"/>
      <c r="D50" s="85"/>
      <c r="E50" s="81"/>
      <c r="F50" s="84"/>
      <c r="G50" s="84"/>
      <c r="H50" s="84"/>
      <c r="I50" s="84"/>
      <c r="J50" s="84"/>
      <c r="K50" s="85"/>
      <c r="L50" s="81"/>
      <c r="M50" s="84"/>
      <c r="N50" s="84"/>
      <c r="O50" s="84"/>
      <c r="P50" s="86"/>
      <c r="Q50" s="86"/>
      <c r="R50" s="85"/>
      <c r="S50" s="81"/>
      <c r="T50" s="84"/>
      <c r="U50" s="84"/>
      <c r="V50" s="84"/>
      <c r="W50" s="84"/>
      <c r="X50" s="84"/>
      <c r="Y50" s="85"/>
      <c r="Z50" s="81"/>
      <c r="AA50" s="84"/>
      <c r="AB50" s="84"/>
      <c r="AC50" s="84"/>
      <c r="AD50" s="84"/>
      <c r="AE50" s="84"/>
      <c r="AF50" s="85"/>
      <c r="AG50" s="85"/>
    </row>
    <row r="51" spans="1:33" x14ac:dyDescent="0.25">
      <c r="A51" s="16"/>
      <c r="B51" s="2" t="s">
        <v>22</v>
      </c>
      <c r="C51" s="171"/>
      <c r="D51" s="92"/>
      <c r="E51" s="89"/>
      <c r="F51" s="91"/>
      <c r="G51" s="91"/>
      <c r="H51" s="91"/>
      <c r="I51" s="91"/>
      <c r="J51" s="91"/>
      <c r="K51" s="92"/>
      <c r="L51" s="89"/>
      <c r="M51" s="91"/>
      <c r="N51" s="91"/>
      <c r="O51" s="91"/>
      <c r="P51" s="93"/>
      <c r="Q51" s="93"/>
      <c r="R51" s="92"/>
      <c r="S51" s="89"/>
      <c r="T51" s="91"/>
      <c r="U51" s="91"/>
      <c r="V51" s="91"/>
      <c r="W51" s="91"/>
      <c r="X51" s="91"/>
      <c r="Y51" s="92"/>
      <c r="Z51" s="89"/>
      <c r="AA51" s="91"/>
      <c r="AB51" s="91"/>
      <c r="AC51" s="91"/>
      <c r="AD51" s="91"/>
      <c r="AE51" s="91"/>
      <c r="AF51" s="92"/>
      <c r="AG51" s="92"/>
    </row>
    <row r="52" spans="1:33" x14ac:dyDescent="0.25">
      <c r="A52" s="16"/>
      <c r="B52" s="2" t="s">
        <v>28</v>
      </c>
      <c r="C52" s="173"/>
      <c r="D52" s="99"/>
      <c r="E52" s="96"/>
      <c r="F52" s="98"/>
      <c r="G52" s="98"/>
      <c r="H52" s="98"/>
      <c r="I52" s="98"/>
      <c r="J52" s="98"/>
      <c r="K52" s="99"/>
      <c r="L52" s="96"/>
      <c r="M52" s="98"/>
      <c r="N52" s="98"/>
      <c r="O52" s="98"/>
      <c r="P52" s="100"/>
      <c r="Q52" s="100"/>
      <c r="R52" s="99"/>
      <c r="S52" s="96"/>
      <c r="T52" s="98"/>
      <c r="U52" s="98"/>
      <c r="V52" s="98"/>
      <c r="W52" s="98"/>
      <c r="X52" s="98"/>
      <c r="Y52" s="99"/>
      <c r="Z52" s="96"/>
      <c r="AA52" s="98"/>
      <c r="AB52" s="98"/>
      <c r="AC52" s="98"/>
      <c r="AD52" s="98"/>
      <c r="AE52" s="98"/>
      <c r="AF52" s="99"/>
      <c r="AG52" s="99"/>
    </row>
    <row r="53" spans="1:33" x14ac:dyDescent="0.25">
      <c r="A53" s="16"/>
      <c r="B53" s="2" t="s">
        <v>29</v>
      </c>
      <c r="C53" s="171"/>
      <c r="D53" s="99"/>
      <c r="E53" s="96"/>
      <c r="F53" s="91"/>
      <c r="G53" s="91"/>
      <c r="H53" s="91"/>
      <c r="I53" s="91"/>
      <c r="J53" s="91"/>
      <c r="K53" s="99"/>
      <c r="L53" s="96"/>
      <c r="M53" s="91"/>
      <c r="N53" s="91"/>
      <c r="O53" s="91"/>
      <c r="P53" s="93"/>
      <c r="Q53" s="93"/>
      <c r="R53" s="99"/>
      <c r="S53" s="96"/>
      <c r="T53" s="91"/>
      <c r="U53" s="91"/>
      <c r="V53" s="91"/>
      <c r="W53" s="91"/>
      <c r="X53" s="91"/>
      <c r="Y53" s="99"/>
      <c r="Z53" s="96"/>
      <c r="AA53" s="91"/>
      <c r="AB53" s="91"/>
      <c r="AC53" s="91"/>
      <c r="AD53" s="91"/>
      <c r="AE53" s="91"/>
      <c r="AF53" s="99"/>
      <c r="AG53" s="99"/>
    </row>
    <row r="54" spans="1:33" x14ac:dyDescent="0.25">
      <c r="A54" s="16"/>
      <c r="B54" s="2" t="s">
        <v>30</v>
      </c>
      <c r="C54" s="173"/>
      <c r="D54" s="99"/>
      <c r="E54" s="96"/>
      <c r="F54" s="98"/>
      <c r="G54" s="98"/>
      <c r="H54" s="98"/>
      <c r="I54" s="98"/>
      <c r="J54" s="98"/>
      <c r="K54" s="99"/>
      <c r="L54" s="96"/>
      <c r="M54" s="98"/>
      <c r="N54" s="98"/>
      <c r="O54" s="98"/>
      <c r="P54" s="100"/>
      <c r="Q54" s="100"/>
      <c r="R54" s="99"/>
      <c r="S54" s="96"/>
      <c r="T54" s="98"/>
      <c r="U54" s="98"/>
      <c r="V54" s="98"/>
      <c r="W54" s="98"/>
      <c r="X54" s="98"/>
      <c r="Y54" s="99"/>
      <c r="Z54" s="96"/>
      <c r="AA54" s="98"/>
      <c r="AB54" s="98"/>
      <c r="AC54" s="98"/>
      <c r="AD54" s="98"/>
      <c r="AE54" s="98"/>
      <c r="AF54" s="99"/>
      <c r="AG54" s="99"/>
    </row>
    <row r="55" spans="1:33" ht="15.75" thickBot="1" x14ac:dyDescent="0.3">
      <c r="A55" s="141"/>
      <c r="B55" s="142" t="s">
        <v>31</v>
      </c>
      <c r="C55" s="175"/>
      <c r="D55" s="117"/>
      <c r="E55" s="116"/>
      <c r="F55" s="103"/>
      <c r="G55" s="103"/>
      <c r="H55" s="103"/>
      <c r="I55" s="103"/>
      <c r="J55" s="103"/>
      <c r="K55" s="117"/>
      <c r="L55" s="116"/>
      <c r="M55" s="103"/>
      <c r="N55" s="103"/>
      <c r="O55" s="103"/>
      <c r="P55" s="115"/>
      <c r="Q55" s="115"/>
      <c r="R55" s="117"/>
      <c r="S55" s="116"/>
      <c r="T55" s="103"/>
      <c r="U55" s="103"/>
      <c r="V55" s="103"/>
      <c r="W55" s="103"/>
      <c r="X55" s="103"/>
      <c r="Y55" s="117"/>
      <c r="Z55" s="116"/>
      <c r="AA55" s="103"/>
      <c r="AB55" s="103"/>
      <c r="AC55" s="103"/>
      <c r="AD55" s="103"/>
      <c r="AE55" s="103"/>
      <c r="AF55" s="117"/>
      <c r="AG55" s="117"/>
    </row>
  </sheetData>
  <mergeCells count="7">
    <mergeCell ref="S4:Y4"/>
    <mergeCell ref="Z4:AF4"/>
    <mergeCell ref="A5:B6"/>
    <mergeCell ref="A4:B4"/>
    <mergeCell ref="C4:D4"/>
    <mergeCell ref="E4:K4"/>
    <mergeCell ref="L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5BD2-ADB1-49B2-939B-5FF85846A3BA}">
  <dimension ref="A1:AG57"/>
  <sheetViews>
    <sheetView topLeftCell="A7" zoomScale="70" zoomScaleNormal="70" workbookViewId="0">
      <pane xSplit="1" topLeftCell="S1" activePane="topRight" state="frozen"/>
      <selection pane="topRight" activeCell="AI32" sqref="AI32"/>
    </sheetView>
  </sheetViews>
  <sheetFormatPr baseColWidth="10" defaultRowHeight="15" x14ac:dyDescent="0.25"/>
  <cols>
    <col min="2" max="2" width="16.7109375" customWidth="1"/>
    <col min="12" max="12" width="12.42578125" bestFit="1" customWidth="1"/>
  </cols>
  <sheetData>
    <row r="1" spans="1:33" x14ac:dyDescent="0.25">
      <c r="A1" s="1" t="s">
        <v>32</v>
      </c>
      <c r="B1" s="2"/>
    </row>
    <row r="2" spans="1:33" x14ac:dyDescent="0.25">
      <c r="A2" s="1" t="s">
        <v>0</v>
      </c>
      <c r="B2" s="3"/>
    </row>
    <row r="3" spans="1:33" ht="15.75" thickBot="1" x14ac:dyDescent="0.3">
      <c r="A3" s="3"/>
      <c r="B3" s="3"/>
      <c r="C3" s="3"/>
      <c r="U3" s="4"/>
      <c r="AB3" s="4"/>
    </row>
    <row r="4" spans="1:33" ht="15.75" thickBot="1" x14ac:dyDescent="0.3">
      <c r="A4" s="192" t="s">
        <v>1</v>
      </c>
      <c r="B4" s="193"/>
      <c r="C4" s="194" t="s">
        <v>2</v>
      </c>
      <c r="D4" s="194"/>
      <c r="E4" s="194"/>
      <c r="F4" s="194"/>
      <c r="G4" s="194" t="s">
        <v>3</v>
      </c>
      <c r="H4" s="194"/>
      <c r="I4" s="194"/>
      <c r="J4" s="194"/>
      <c r="K4" s="194"/>
      <c r="L4" s="194"/>
      <c r="M4" s="194"/>
      <c r="N4" s="187" t="s">
        <v>4</v>
      </c>
      <c r="O4" s="188"/>
      <c r="P4" s="188"/>
      <c r="Q4" s="188"/>
      <c r="R4" s="188"/>
      <c r="S4" s="188"/>
      <c r="T4" s="188"/>
      <c r="U4" s="187" t="s">
        <v>5</v>
      </c>
      <c r="V4" s="188"/>
      <c r="W4" s="188"/>
      <c r="X4" s="188"/>
      <c r="Y4" s="188"/>
      <c r="Z4" s="188"/>
      <c r="AA4" s="188"/>
      <c r="AB4" s="187" t="s">
        <v>6</v>
      </c>
      <c r="AC4" s="188"/>
      <c r="AD4" s="188"/>
      <c r="AE4" s="188"/>
      <c r="AF4" s="188"/>
      <c r="AG4" s="189"/>
    </row>
    <row r="5" spans="1:33" ht="15.75" thickBot="1" x14ac:dyDescent="0.3">
      <c r="A5" s="190" t="s">
        <v>7</v>
      </c>
      <c r="B5" s="191"/>
      <c r="C5" s="5" t="s">
        <v>8</v>
      </c>
      <c r="D5" s="5" t="s">
        <v>9</v>
      </c>
      <c r="E5" s="5" t="s">
        <v>10</v>
      </c>
      <c r="F5" s="6" t="s">
        <v>11</v>
      </c>
      <c r="G5" s="7" t="s">
        <v>12</v>
      </c>
      <c r="H5" s="5" t="s">
        <v>13</v>
      </c>
      <c r="I5" s="5" t="s">
        <v>8</v>
      </c>
      <c r="J5" s="5" t="s">
        <v>8</v>
      </c>
      <c r="K5" s="5" t="s">
        <v>9</v>
      </c>
      <c r="L5" s="5" t="s">
        <v>10</v>
      </c>
      <c r="M5" s="6" t="s">
        <v>11</v>
      </c>
      <c r="N5" s="7" t="s">
        <v>12</v>
      </c>
      <c r="O5" s="5" t="s">
        <v>13</v>
      </c>
      <c r="P5" s="5" t="s">
        <v>8</v>
      </c>
      <c r="Q5" s="5" t="s">
        <v>8</v>
      </c>
      <c r="R5" s="5" t="s">
        <v>9</v>
      </c>
      <c r="S5" s="5" t="s">
        <v>10</v>
      </c>
      <c r="T5" s="6" t="s">
        <v>11</v>
      </c>
      <c r="U5" s="7" t="s">
        <v>12</v>
      </c>
      <c r="V5" s="5" t="s">
        <v>13</v>
      </c>
      <c r="W5" s="5" t="s">
        <v>8</v>
      </c>
      <c r="X5" s="5" t="s">
        <v>8</v>
      </c>
      <c r="Y5" s="5" t="s">
        <v>9</v>
      </c>
      <c r="Z5" s="5" t="s">
        <v>10</v>
      </c>
      <c r="AA5" s="5" t="s">
        <v>11</v>
      </c>
      <c r="AB5" s="7" t="s">
        <v>12</v>
      </c>
      <c r="AC5" s="5" t="s">
        <v>13</v>
      </c>
      <c r="AD5" s="5" t="s">
        <v>8</v>
      </c>
      <c r="AE5" s="5" t="s">
        <v>8</v>
      </c>
      <c r="AF5" s="5" t="s">
        <v>9</v>
      </c>
      <c r="AG5" s="5" t="s">
        <v>10</v>
      </c>
    </row>
    <row r="6" spans="1:33" x14ac:dyDescent="0.25">
      <c r="A6" s="190"/>
      <c r="B6" s="191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</row>
    <row r="7" spans="1:33" x14ac:dyDescent="0.25">
      <c r="A7" s="9" t="s">
        <v>14</v>
      </c>
      <c r="B7" s="10" t="s">
        <v>15</v>
      </c>
      <c r="C7" s="11">
        <v>20</v>
      </c>
      <c r="D7" s="12">
        <v>20</v>
      </c>
      <c r="E7" s="12">
        <v>26</v>
      </c>
      <c r="F7" s="13"/>
      <c r="G7" s="14"/>
      <c r="H7" s="11">
        <v>36</v>
      </c>
      <c r="I7" s="11">
        <v>29</v>
      </c>
      <c r="J7" s="11">
        <v>0</v>
      </c>
      <c r="K7" s="11">
        <v>29</v>
      </c>
      <c r="L7" s="11">
        <v>25</v>
      </c>
      <c r="M7" s="13"/>
      <c r="N7" s="14"/>
      <c r="O7" s="11">
        <v>40</v>
      </c>
      <c r="P7" s="11">
        <v>31</v>
      </c>
      <c r="Q7" s="11">
        <v>44</v>
      </c>
      <c r="R7" s="11">
        <v>20</v>
      </c>
      <c r="S7" s="11">
        <v>38</v>
      </c>
      <c r="T7" s="13"/>
      <c r="U7" s="14"/>
      <c r="V7" s="12">
        <v>47</v>
      </c>
      <c r="W7" s="12">
        <v>34</v>
      </c>
      <c r="X7" s="11">
        <v>40</v>
      </c>
      <c r="Y7" s="11">
        <v>42</v>
      </c>
      <c r="Z7" s="15"/>
      <c r="AA7" s="13"/>
      <c r="AB7" s="14"/>
      <c r="AC7" s="11">
        <v>18</v>
      </c>
      <c r="AD7" s="11">
        <v>39</v>
      </c>
      <c r="AE7" s="11">
        <v>18</v>
      </c>
      <c r="AF7" s="11">
        <v>30</v>
      </c>
      <c r="AG7" s="11">
        <v>41</v>
      </c>
    </row>
    <row r="8" spans="1:33" x14ac:dyDescent="0.25">
      <c r="A8" s="16"/>
      <c r="B8" s="2" t="s">
        <v>21</v>
      </c>
      <c r="C8" s="17">
        <v>0</v>
      </c>
      <c r="D8" s="18">
        <v>0</v>
      </c>
      <c r="E8" s="18">
        <v>0</v>
      </c>
      <c r="F8" s="19"/>
      <c r="G8" s="20"/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9"/>
      <c r="N8" s="20"/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21"/>
      <c r="U8" s="20"/>
      <c r="V8" s="18">
        <v>0</v>
      </c>
      <c r="W8" s="18">
        <v>0</v>
      </c>
      <c r="X8" s="17">
        <v>0</v>
      </c>
      <c r="Y8" s="17">
        <v>0</v>
      </c>
      <c r="Z8" s="19"/>
      <c r="AA8" s="21"/>
      <c r="AB8" s="20"/>
      <c r="AC8" s="17">
        <v>0</v>
      </c>
      <c r="AD8" s="17">
        <v>1</v>
      </c>
      <c r="AE8" s="17">
        <v>0</v>
      </c>
      <c r="AF8" s="17">
        <v>0</v>
      </c>
      <c r="AG8" s="17">
        <v>1</v>
      </c>
    </row>
    <row r="9" spans="1:33" x14ac:dyDescent="0.25">
      <c r="A9" s="16"/>
      <c r="B9" s="2" t="s">
        <v>22</v>
      </c>
      <c r="C9" s="22">
        <f>C8/C7*100</f>
        <v>0</v>
      </c>
      <c r="D9" s="22">
        <f>D8/D7*100</f>
        <v>0</v>
      </c>
      <c r="E9" s="22">
        <v>0</v>
      </c>
      <c r="F9" s="23"/>
      <c r="G9" s="20"/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3"/>
      <c r="N9" s="20"/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4"/>
      <c r="U9" s="20"/>
      <c r="V9" s="22">
        <v>0</v>
      </c>
      <c r="W9" s="22">
        <v>0</v>
      </c>
      <c r="X9" s="22">
        <v>0</v>
      </c>
      <c r="Y9" s="25">
        <v>0</v>
      </c>
      <c r="Z9" s="23"/>
      <c r="AA9" s="24"/>
      <c r="AB9" s="20"/>
      <c r="AC9" s="25">
        <v>0</v>
      </c>
      <c r="AD9" s="25">
        <f>AD8/AD7*100</f>
        <v>2.5641025641025639</v>
      </c>
      <c r="AE9" s="25">
        <f t="shared" ref="AE9:AG9" si="0">AE8/AE7*100</f>
        <v>0</v>
      </c>
      <c r="AF9" s="25">
        <f t="shared" si="0"/>
        <v>0</v>
      </c>
      <c r="AG9" s="25">
        <f t="shared" si="0"/>
        <v>2.4390243902439024</v>
      </c>
    </row>
    <row r="10" spans="1:33" x14ac:dyDescent="0.25">
      <c r="A10" s="16"/>
      <c r="B10" s="2" t="s">
        <v>28</v>
      </c>
      <c r="C10" s="17">
        <v>0</v>
      </c>
      <c r="D10" s="18">
        <v>0</v>
      </c>
      <c r="E10" s="18">
        <v>0</v>
      </c>
      <c r="F10" s="19"/>
      <c r="G10" s="20"/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9"/>
      <c r="N10" s="20"/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21"/>
      <c r="U10" s="20"/>
      <c r="V10" s="18">
        <v>0</v>
      </c>
      <c r="W10" s="18">
        <v>0</v>
      </c>
      <c r="X10" s="17">
        <v>0</v>
      </c>
      <c r="Y10" s="17">
        <v>1</v>
      </c>
      <c r="Z10" s="19"/>
      <c r="AA10" s="21"/>
      <c r="AB10" s="20"/>
      <c r="AC10" s="17">
        <v>0</v>
      </c>
      <c r="AD10" s="17">
        <v>0</v>
      </c>
      <c r="AE10" s="17">
        <v>0</v>
      </c>
      <c r="AF10" s="17">
        <v>0</v>
      </c>
      <c r="AG10" s="17">
        <v>0</v>
      </c>
    </row>
    <row r="11" spans="1:33" x14ac:dyDescent="0.25">
      <c r="A11" s="16"/>
      <c r="B11" s="2" t="s">
        <v>29</v>
      </c>
      <c r="C11" s="22">
        <v>0</v>
      </c>
      <c r="D11" s="22">
        <v>0</v>
      </c>
      <c r="E11" s="22">
        <v>0</v>
      </c>
      <c r="F11" s="23"/>
      <c r="G11" s="20"/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3"/>
      <c r="N11" s="20"/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4"/>
      <c r="U11" s="20"/>
      <c r="V11" s="22">
        <v>0</v>
      </c>
      <c r="W11" s="22">
        <v>0</v>
      </c>
      <c r="X11" s="22">
        <v>0</v>
      </c>
      <c r="Y11" s="25">
        <f>Y10/Y7*100</f>
        <v>2.3809523809523809</v>
      </c>
      <c r="Z11" s="23"/>
      <c r="AA11" s="24"/>
      <c r="AB11" s="20"/>
      <c r="AC11" s="25">
        <v>0</v>
      </c>
      <c r="AD11" s="25">
        <v>0</v>
      </c>
      <c r="AE11" s="25">
        <v>0</v>
      </c>
      <c r="AF11" s="25">
        <v>0</v>
      </c>
      <c r="AG11" s="25">
        <v>0</v>
      </c>
    </row>
    <row r="12" spans="1:33" x14ac:dyDescent="0.25">
      <c r="A12" s="16"/>
      <c r="B12" s="2" t="s">
        <v>30</v>
      </c>
      <c r="C12" s="17">
        <v>0</v>
      </c>
      <c r="D12" s="18">
        <v>0</v>
      </c>
      <c r="E12" s="18">
        <v>0</v>
      </c>
      <c r="F12" s="19"/>
      <c r="G12" s="20"/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/>
      <c r="N12" s="20"/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21"/>
      <c r="U12" s="20"/>
      <c r="V12" s="17">
        <v>0</v>
      </c>
      <c r="W12" s="17">
        <v>0</v>
      </c>
      <c r="X12" s="17">
        <v>0</v>
      </c>
      <c r="Y12" s="17">
        <v>0</v>
      </c>
      <c r="Z12" s="19"/>
      <c r="AA12" s="21"/>
      <c r="AB12" s="20"/>
      <c r="AC12" s="17">
        <v>0</v>
      </c>
      <c r="AD12" s="17">
        <v>0</v>
      </c>
      <c r="AE12" s="17">
        <v>0</v>
      </c>
      <c r="AF12" s="17">
        <v>0</v>
      </c>
      <c r="AG12" s="17">
        <v>0</v>
      </c>
    </row>
    <row r="13" spans="1:33" x14ac:dyDescent="0.25">
      <c r="A13" s="16"/>
      <c r="B13" s="2" t="s">
        <v>31</v>
      </c>
      <c r="C13" s="22">
        <f>C12/C7*100</f>
        <v>0</v>
      </c>
      <c r="D13" s="22">
        <f>D12/D7*100</f>
        <v>0</v>
      </c>
      <c r="E13" s="22">
        <v>0</v>
      </c>
      <c r="F13" s="23"/>
      <c r="G13" s="20"/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3"/>
      <c r="N13" s="20"/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4"/>
      <c r="U13" s="20"/>
      <c r="V13" s="25">
        <v>0</v>
      </c>
      <c r="W13" s="25">
        <v>0</v>
      </c>
      <c r="X13" s="25">
        <v>0</v>
      </c>
      <c r="Y13" s="25">
        <v>0</v>
      </c>
      <c r="Z13" s="23"/>
      <c r="AA13" s="24"/>
      <c r="AB13" s="20"/>
      <c r="AC13" s="25">
        <v>0</v>
      </c>
      <c r="AD13" s="25">
        <v>0</v>
      </c>
      <c r="AE13" s="25">
        <v>0</v>
      </c>
      <c r="AF13" s="25">
        <v>0</v>
      </c>
      <c r="AG13" s="25">
        <v>0</v>
      </c>
    </row>
    <row r="14" spans="1:33" x14ac:dyDescent="0.25">
      <c r="A14" s="9" t="s">
        <v>16</v>
      </c>
      <c r="B14" s="10" t="s">
        <v>15</v>
      </c>
      <c r="C14" s="11">
        <v>378</v>
      </c>
      <c r="D14" s="12">
        <v>364</v>
      </c>
      <c r="E14" s="12">
        <v>373</v>
      </c>
      <c r="F14" s="15"/>
      <c r="G14" s="14"/>
      <c r="H14" s="11">
        <v>418</v>
      </c>
      <c r="I14" s="11">
        <v>408</v>
      </c>
      <c r="J14" s="11">
        <v>0</v>
      </c>
      <c r="K14" s="11">
        <v>427</v>
      </c>
      <c r="L14" s="11">
        <v>391</v>
      </c>
      <c r="M14" s="15"/>
      <c r="N14" s="14"/>
      <c r="O14" s="11">
        <v>405</v>
      </c>
      <c r="P14" s="11">
        <v>425</v>
      </c>
      <c r="Q14" s="11">
        <v>391</v>
      </c>
      <c r="R14" s="11">
        <v>433</v>
      </c>
      <c r="S14" s="11">
        <v>380</v>
      </c>
      <c r="T14" s="13"/>
      <c r="U14" s="14"/>
      <c r="V14" s="12">
        <v>506</v>
      </c>
      <c r="W14" s="12">
        <v>335</v>
      </c>
      <c r="X14" s="11">
        <v>375</v>
      </c>
      <c r="Y14" s="11">
        <v>445</v>
      </c>
      <c r="Z14" s="15"/>
      <c r="AA14" s="13"/>
      <c r="AB14" s="14"/>
      <c r="AC14" s="11">
        <v>531</v>
      </c>
      <c r="AD14" s="11">
        <v>543</v>
      </c>
      <c r="AE14" s="11">
        <v>405</v>
      </c>
      <c r="AF14" s="11">
        <v>525</v>
      </c>
      <c r="AG14" s="11">
        <v>445</v>
      </c>
    </row>
    <row r="15" spans="1:33" x14ac:dyDescent="0.25">
      <c r="A15" s="16"/>
      <c r="B15" s="2" t="s">
        <v>21</v>
      </c>
      <c r="C15" s="17">
        <v>0</v>
      </c>
      <c r="D15" s="18">
        <v>0</v>
      </c>
      <c r="E15" s="18">
        <v>0</v>
      </c>
      <c r="F15" s="19"/>
      <c r="G15" s="20"/>
      <c r="H15" s="17">
        <v>0</v>
      </c>
      <c r="I15" s="17">
        <v>1</v>
      </c>
      <c r="J15" s="17">
        <v>0</v>
      </c>
      <c r="K15" s="17">
        <v>1</v>
      </c>
      <c r="L15" s="17">
        <v>1</v>
      </c>
      <c r="M15" s="19"/>
      <c r="N15" s="20"/>
      <c r="O15" s="17">
        <v>3</v>
      </c>
      <c r="P15" s="17">
        <v>3</v>
      </c>
      <c r="Q15" s="17">
        <v>0</v>
      </c>
      <c r="R15" s="17">
        <v>3</v>
      </c>
      <c r="S15" s="17">
        <v>6</v>
      </c>
      <c r="T15" s="21"/>
      <c r="U15" s="20"/>
      <c r="V15" s="18">
        <v>9</v>
      </c>
      <c r="W15" s="18">
        <v>4</v>
      </c>
      <c r="X15" s="17">
        <v>6</v>
      </c>
      <c r="Y15" s="17">
        <v>7</v>
      </c>
      <c r="Z15" s="19"/>
      <c r="AA15" s="21"/>
      <c r="AB15" s="20"/>
      <c r="AC15" s="17">
        <v>5</v>
      </c>
      <c r="AD15" s="17">
        <v>15</v>
      </c>
      <c r="AE15" s="17">
        <v>15</v>
      </c>
      <c r="AF15" s="17">
        <v>14</v>
      </c>
      <c r="AG15" s="17">
        <v>17</v>
      </c>
    </row>
    <row r="16" spans="1:33" x14ac:dyDescent="0.25">
      <c r="A16" s="16"/>
      <c r="B16" s="2" t="s">
        <v>22</v>
      </c>
      <c r="C16" s="25">
        <f>C15/C14*100</f>
        <v>0</v>
      </c>
      <c r="D16" s="25">
        <f>D15/D14*100</f>
        <v>0</v>
      </c>
      <c r="E16" s="25">
        <f>E15/E14*100</f>
        <v>0</v>
      </c>
      <c r="F16" s="23"/>
      <c r="G16" s="20"/>
      <c r="H16" s="22">
        <f>H15/H14*100</f>
        <v>0</v>
      </c>
      <c r="I16" s="22">
        <f>I15/I14*100</f>
        <v>0.24509803921568626</v>
      </c>
      <c r="J16" s="22">
        <v>0</v>
      </c>
      <c r="K16" s="22">
        <f>K15/K14*100</f>
        <v>0.23419203747072601</v>
      </c>
      <c r="L16" s="22">
        <f>L15/L14*100</f>
        <v>0.25575447570332482</v>
      </c>
      <c r="M16" s="23"/>
      <c r="N16" s="20"/>
      <c r="O16" s="22">
        <f>O15/O14*100</f>
        <v>0.74074074074074081</v>
      </c>
      <c r="P16" s="22">
        <f>P15/P14*100</f>
        <v>0.70588235294117652</v>
      </c>
      <c r="Q16" s="22">
        <f>Q15/Q14*100</f>
        <v>0</v>
      </c>
      <c r="R16" s="22">
        <f t="shared" ref="R16:S16" si="1">R15/R14*100</f>
        <v>0.69284064665127021</v>
      </c>
      <c r="S16" s="22">
        <f t="shared" si="1"/>
        <v>1.5789473684210527</v>
      </c>
      <c r="T16" s="24"/>
      <c r="U16" s="20"/>
      <c r="V16" s="22">
        <f t="shared" ref="V16:AC16" si="2">V15/V14*100</f>
        <v>1.7786561264822136</v>
      </c>
      <c r="W16" s="22">
        <f t="shared" si="2"/>
        <v>1.1940298507462688</v>
      </c>
      <c r="X16" s="22">
        <f t="shared" si="2"/>
        <v>1.6</v>
      </c>
      <c r="Y16" s="22">
        <f t="shared" si="2"/>
        <v>1.5730337078651686</v>
      </c>
      <c r="Z16" s="26"/>
      <c r="AA16" s="24"/>
      <c r="AB16" s="20"/>
      <c r="AC16" s="25">
        <f t="shared" si="2"/>
        <v>0.94161958568738224</v>
      </c>
      <c r="AD16" s="25">
        <f t="shared" ref="AD16:AG16" si="3">AD15/AD14*100</f>
        <v>2.7624309392265194</v>
      </c>
      <c r="AE16" s="25">
        <f t="shared" si="3"/>
        <v>3.7037037037037033</v>
      </c>
      <c r="AF16" s="25">
        <f t="shared" si="3"/>
        <v>2.666666666666667</v>
      </c>
      <c r="AG16" s="25">
        <f t="shared" si="3"/>
        <v>3.8202247191011236</v>
      </c>
    </row>
    <row r="17" spans="1:33" x14ac:dyDescent="0.25">
      <c r="A17" s="16"/>
      <c r="B17" s="2" t="s">
        <v>28</v>
      </c>
      <c r="C17" s="17">
        <v>0</v>
      </c>
      <c r="D17" s="18">
        <v>0</v>
      </c>
      <c r="E17" s="18">
        <v>0</v>
      </c>
      <c r="F17" s="19"/>
      <c r="G17" s="20"/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/>
      <c r="N17" s="20"/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21"/>
      <c r="U17" s="20"/>
      <c r="V17" s="18">
        <v>0</v>
      </c>
      <c r="W17" s="18">
        <v>0</v>
      </c>
      <c r="X17" s="17">
        <v>0</v>
      </c>
      <c r="Y17" s="17">
        <v>0</v>
      </c>
      <c r="Z17" s="19"/>
      <c r="AA17" s="21"/>
      <c r="AB17" s="20"/>
      <c r="AC17" s="17">
        <v>0</v>
      </c>
      <c r="AD17" s="17">
        <v>0</v>
      </c>
      <c r="AE17" s="17">
        <v>0</v>
      </c>
      <c r="AF17" s="17">
        <v>0</v>
      </c>
      <c r="AG17" s="17">
        <v>0</v>
      </c>
    </row>
    <row r="18" spans="1:33" x14ac:dyDescent="0.25">
      <c r="A18" s="16"/>
      <c r="B18" s="2" t="s">
        <v>29</v>
      </c>
      <c r="C18" s="25">
        <v>0</v>
      </c>
      <c r="D18" s="25">
        <v>0</v>
      </c>
      <c r="E18" s="25">
        <v>0</v>
      </c>
      <c r="F18" s="23"/>
      <c r="G18" s="20"/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3"/>
      <c r="N18" s="20"/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4"/>
      <c r="U18" s="20"/>
      <c r="V18" s="22">
        <v>0</v>
      </c>
      <c r="W18" s="22">
        <v>0</v>
      </c>
      <c r="X18" s="22">
        <v>0</v>
      </c>
      <c r="Y18" s="22">
        <v>0</v>
      </c>
      <c r="Z18" s="26"/>
      <c r="AA18" s="24"/>
      <c r="AB18" s="20"/>
      <c r="AC18" s="25">
        <v>0</v>
      </c>
      <c r="AD18" s="25">
        <v>0</v>
      </c>
      <c r="AE18" s="25">
        <v>0</v>
      </c>
      <c r="AF18" s="25">
        <v>0</v>
      </c>
      <c r="AG18" s="25">
        <v>0</v>
      </c>
    </row>
    <row r="19" spans="1:33" x14ac:dyDescent="0.25">
      <c r="A19" s="16"/>
      <c r="B19" s="2" t="s">
        <v>30</v>
      </c>
      <c r="C19" s="17">
        <v>3</v>
      </c>
      <c r="D19" s="18">
        <v>3</v>
      </c>
      <c r="E19" s="18">
        <v>4</v>
      </c>
      <c r="F19" s="19"/>
      <c r="G19" s="20"/>
      <c r="H19" s="17">
        <v>1</v>
      </c>
      <c r="I19" s="17">
        <v>0</v>
      </c>
      <c r="J19" s="17">
        <v>0</v>
      </c>
      <c r="K19" s="17">
        <v>4</v>
      </c>
      <c r="L19" s="17">
        <v>4</v>
      </c>
      <c r="M19" s="19"/>
      <c r="N19" s="20"/>
      <c r="O19" s="17">
        <v>1</v>
      </c>
      <c r="P19" s="17">
        <v>4</v>
      </c>
      <c r="Q19" s="17">
        <v>3</v>
      </c>
      <c r="R19" s="17">
        <v>2</v>
      </c>
      <c r="S19" s="17">
        <v>3</v>
      </c>
      <c r="T19" s="21"/>
      <c r="U19" s="20"/>
      <c r="V19" s="18">
        <v>5</v>
      </c>
      <c r="W19" s="18">
        <v>1</v>
      </c>
      <c r="X19" s="17">
        <v>0</v>
      </c>
      <c r="Y19" s="17">
        <v>6</v>
      </c>
      <c r="Z19" s="19"/>
      <c r="AA19" s="21"/>
      <c r="AB19" s="20"/>
      <c r="AC19" s="17">
        <v>11</v>
      </c>
      <c r="AD19" s="17">
        <v>8</v>
      </c>
      <c r="AE19" s="17">
        <v>5</v>
      </c>
      <c r="AF19" s="48">
        <v>8</v>
      </c>
      <c r="AG19" s="25">
        <v>6</v>
      </c>
    </row>
    <row r="20" spans="1:33" x14ac:dyDescent="0.25">
      <c r="A20" s="16"/>
      <c r="B20" s="2" t="s">
        <v>31</v>
      </c>
      <c r="C20" s="25">
        <f t="shared" ref="C20:S20" si="4">C19/C14*100</f>
        <v>0.79365079365079361</v>
      </c>
      <c r="D20" s="25">
        <f t="shared" si="4"/>
        <v>0.82417582417582425</v>
      </c>
      <c r="E20" s="25">
        <f t="shared" si="4"/>
        <v>1.0723860589812333</v>
      </c>
      <c r="F20" s="23"/>
      <c r="G20" s="20"/>
      <c r="H20" s="25">
        <f t="shared" si="4"/>
        <v>0.23923444976076555</v>
      </c>
      <c r="I20" s="25">
        <f t="shared" si="4"/>
        <v>0</v>
      </c>
      <c r="J20" s="25">
        <v>0</v>
      </c>
      <c r="K20" s="25">
        <f t="shared" si="4"/>
        <v>0.93676814988290402</v>
      </c>
      <c r="L20" s="25">
        <f t="shared" si="4"/>
        <v>1.0230179028132993</v>
      </c>
      <c r="M20" s="23"/>
      <c r="N20" s="20"/>
      <c r="O20" s="25">
        <f t="shared" si="4"/>
        <v>0.24691358024691357</v>
      </c>
      <c r="P20" s="25">
        <f t="shared" si="4"/>
        <v>0.94117647058823517</v>
      </c>
      <c r="Q20" s="25">
        <f t="shared" si="4"/>
        <v>0.76726342710997442</v>
      </c>
      <c r="R20" s="25">
        <f t="shared" si="4"/>
        <v>0.46189376443418012</v>
      </c>
      <c r="S20" s="25">
        <f t="shared" si="4"/>
        <v>0.78947368421052633</v>
      </c>
      <c r="T20" s="21"/>
      <c r="U20" s="20"/>
      <c r="V20" s="25">
        <f t="shared" ref="V20:AG20" si="5">V19/V14*100</f>
        <v>0.98814229249011865</v>
      </c>
      <c r="W20" s="25">
        <f t="shared" si="5"/>
        <v>0.29850746268656719</v>
      </c>
      <c r="X20" s="25">
        <f t="shared" si="5"/>
        <v>0</v>
      </c>
      <c r="Y20" s="25">
        <f t="shared" si="5"/>
        <v>1.348314606741573</v>
      </c>
      <c r="Z20" s="23"/>
      <c r="AA20" s="21"/>
      <c r="AB20" s="20"/>
      <c r="AC20" s="25">
        <f t="shared" si="5"/>
        <v>2.0715630885122414</v>
      </c>
      <c r="AD20" s="25">
        <f t="shared" si="5"/>
        <v>1.4732965009208103</v>
      </c>
      <c r="AE20" s="25">
        <f t="shared" si="5"/>
        <v>1.2345679012345678</v>
      </c>
      <c r="AF20" s="25">
        <f t="shared" si="5"/>
        <v>1.5238095238095237</v>
      </c>
      <c r="AG20" s="25">
        <f t="shared" si="5"/>
        <v>1.348314606741573</v>
      </c>
    </row>
    <row r="21" spans="1:33" x14ac:dyDescent="0.25">
      <c r="A21" s="9" t="s">
        <v>17</v>
      </c>
      <c r="B21" s="10" t="s">
        <v>15</v>
      </c>
      <c r="C21" s="11">
        <v>275</v>
      </c>
      <c r="D21" s="12">
        <v>257</v>
      </c>
      <c r="E21" s="12">
        <v>340</v>
      </c>
      <c r="F21" s="15"/>
      <c r="G21" s="14"/>
      <c r="H21" s="11">
        <v>301</v>
      </c>
      <c r="I21" s="11">
        <v>359</v>
      </c>
      <c r="J21" s="11">
        <v>13</v>
      </c>
      <c r="K21" s="11">
        <v>232</v>
      </c>
      <c r="L21" s="11">
        <v>322</v>
      </c>
      <c r="M21" s="15"/>
      <c r="N21" s="14"/>
      <c r="O21" s="11">
        <v>291</v>
      </c>
      <c r="P21" s="11">
        <v>290</v>
      </c>
      <c r="Q21" s="11">
        <v>310</v>
      </c>
      <c r="R21" s="11">
        <v>249</v>
      </c>
      <c r="S21" s="11">
        <v>343</v>
      </c>
      <c r="T21" s="13"/>
      <c r="U21" s="14"/>
      <c r="V21" s="12">
        <v>299</v>
      </c>
      <c r="W21" s="12">
        <v>246</v>
      </c>
      <c r="X21" s="11">
        <v>282</v>
      </c>
      <c r="Y21" s="11">
        <v>285</v>
      </c>
      <c r="Z21" s="15"/>
      <c r="AA21" s="13"/>
      <c r="AB21" s="14"/>
      <c r="AC21" s="11">
        <v>390</v>
      </c>
      <c r="AD21" s="11">
        <v>396</v>
      </c>
      <c r="AE21" s="11">
        <v>272</v>
      </c>
      <c r="AF21" s="11">
        <v>273</v>
      </c>
      <c r="AG21" s="11">
        <v>425</v>
      </c>
    </row>
    <row r="22" spans="1:33" x14ac:dyDescent="0.25">
      <c r="A22" s="16"/>
      <c r="B22" s="2" t="s">
        <v>21</v>
      </c>
      <c r="C22" s="17">
        <v>0</v>
      </c>
      <c r="D22" s="18">
        <v>0</v>
      </c>
      <c r="E22" s="18">
        <v>0</v>
      </c>
      <c r="F22" s="19"/>
      <c r="G22" s="20"/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9"/>
      <c r="N22" s="20"/>
      <c r="O22" s="17">
        <v>0</v>
      </c>
      <c r="P22" s="17">
        <v>0</v>
      </c>
      <c r="Q22" s="17">
        <v>0</v>
      </c>
      <c r="R22" s="17">
        <v>2</v>
      </c>
      <c r="S22" s="17">
        <v>6</v>
      </c>
      <c r="T22" s="21"/>
      <c r="U22" s="20"/>
      <c r="V22" s="18">
        <v>0</v>
      </c>
      <c r="W22" s="18">
        <v>1</v>
      </c>
      <c r="X22" s="17">
        <v>0</v>
      </c>
      <c r="Y22" s="17">
        <v>3</v>
      </c>
      <c r="Z22" s="19"/>
      <c r="AA22" s="21"/>
      <c r="AB22" s="20"/>
      <c r="AC22" s="17">
        <v>3</v>
      </c>
      <c r="AD22" s="17">
        <v>2</v>
      </c>
      <c r="AE22" s="17">
        <v>5</v>
      </c>
      <c r="AF22" s="17">
        <v>3</v>
      </c>
      <c r="AG22" s="17">
        <v>6</v>
      </c>
    </row>
    <row r="23" spans="1:33" x14ac:dyDescent="0.25">
      <c r="A23" s="16"/>
      <c r="B23" s="2" t="s">
        <v>22</v>
      </c>
      <c r="C23" s="25">
        <f>C22/C21*100</f>
        <v>0</v>
      </c>
      <c r="D23" s="25">
        <f>D22/D21*100</f>
        <v>0</v>
      </c>
      <c r="E23" s="25">
        <f>E22/E21*100</f>
        <v>0</v>
      </c>
      <c r="F23" s="23"/>
      <c r="G23" s="20"/>
      <c r="H23" s="22">
        <f>H22/H21*100</f>
        <v>0</v>
      </c>
      <c r="I23" s="22">
        <f>I22/I21*100</f>
        <v>0</v>
      </c>
      <c r="J23" s="22">
        <f>J22/J21*100</f>
        <v>0</v>
      </c>
      <c r="K23" s="22">
        <f>K22/K21*100</f>
        <v>0</v>
      </c>
      <c r="L23" s="22">
        <f>L22/L21*100</f>
        <v>0</v>
      </c>
      <c r="M23" s="23"/>
      <c r="N23" s="20"/>
      <c r="O23" s="22">
        <f>O22/O21*100</f>
        <v>0</v>
      </c>
      <c r="P23" s="22">
        <f>P22/P21*100</f>
        <v>0</v>
      </c>
      <c r="Q23" s="22">
        <f>Q22/Q21*100</f>
        <v>0</v>
      </c>
      <c r="R23" s="22">
        <f t="shared" ref="R23:S23" si="6">R22/R21*100</f>
        <v>0.80321285140562237</v>
      </c>
      <c r="S23" s="22">
        <f t="shared" si="6"/>
        <v>1.749271137026239</v>
      </c>
      <c r="T23" s="24"/>
      <c r="U23" s="20"/>
      <c r="V23" s="22">
        <f t="shared" ref="V23:AC23" si="7">V22/V21*100</f>
        <v>0</v>
      </c>
      <c r="W23" s="22">
        <f t="shared" si="7"/>
        <v>0.40650406504065045</v>
      </c>
      <c r="X23" s="22">
        <f t="shared" si="7"/>
        <v>0</v>
      </c>
      <c r="Y23" s="22">
        <f t="shared" si="7"/>
        <v>1.0526315789473684</v>
      </c>
      <c r="Z23" s="26"/>
      <c r="AA23" s="24"/>
      <c r="AB23" s="20"/>
      <c r="AC23" s="25">
        <f t="shared" si="7"/>
        <v>0.76923076923076927</v>
      </c>
      <c r="AD23" s="25">
        <f t="shared" ref="AD23:AG23" si="8">AD22/AD21*100</f>
        <v>0.50505050505050508</v>
      </c>
      <c r="AE23" s="25">
        <f t="shared" si="8"/>
        <v>1.8382352941176472</v>
      </c>
      <c r="AF23" s="25">
        <f t="shared" si="8"/>
        <v>1.098901098901099</v>
      </c>
      <c r="AG23" s="25">
        <f t="shared" si="8"/>
        <v>1.411764705882353</v>
      </c>
    </row>
    <row r="24" spans="1:33" x14ac:dyDescent="0.25">
      <c r="A24" s="16"/>
      <c r="B24" s="2" t="s">
        <v>28</v>
      </c>
      <c r="C24" s="17">
        <v>0</v>
      </c>
      <c r="D24" s="18">
        <v>0</v>
      </c>
      <c r="E24" s="18">
        <v>0</v>
      </c>
      <c r="F24" s="19"/>
      <c r="G24" s="20"/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/>
      <c r="N24" s="20"/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21"/>
      <c r="U24" s="20"/>
      <c r="V24" s="18">
        <v>0</v>
      </c>
      <c r="W24" s="18">
        <v>0</v>
      </c>
      <c r="X24" s="17">
        <v>0</v>
      </c>
      <c r="Y24" s="17">
        <v>0</v>
      </c>
      <c r="Z24" s="19"/>
      <c r="AA24" s="21"/>
      <c r="AB24" s="20"/>
      <c r="AC24" s="17">
        <v>0</v>
      </c>
      <c r="AD24" s="17">
        <v>0</v>
      </c>
      <c r="AE24" s="17">
        <v>0</v>
      </c>
      <c r="AF24" s="17">
        <v>0</v>
      </c>
      <c r="AG24" s="17">
        <v>0</v>
      </c>
    </row>
    <row r="25" spans="1:33" x14ac:dyDescent="0.25">
      <c r="A25" s="16"/>
      <c r="B25" s="2" t="s">
        <v>29</v>
      </c>
      <c r="C25" s="25">
        <v>0</v>
      </c>
      <c r="D25" s="25">
        <v>0</v>
      </c>
      <c r="E25" s="25">
        <v>0</v>
      </c>
      <c r="F25" s="23"/>
      <c r="G25" s="20"/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3"/>
      <c r="N25" s="20"/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4"/>
      <c r="U25" s="20"/>
      <c r="V25" s="22">
        <v>0</v>
      </c>
      <c r="W25" s="22">
        <v>0</v>
      </c>
      <c r="X25" s="22">
        <v>0</v>
      </c>
      <c r="Y25" s="22">
        <v>0</v>
      </c>
      <c r="Z25" s="26"/>
      <c r="AA25" s="24"/>
      <c r="AB25" s="20"/>
      <c r="AC25" s="25">
        <v>0</v>
      </c>
      <c r="AD25" s="25">
        <v>0</v>
      </c>
      <c r="AE25" s="25">
        <v>0</v>
      </c>
      <c r="AF25" s="25">
        <v>0</v>
      </c>
      <c r="AG25" s="25">
        <v>0</v>
      </c>
    </row>
    <row r="26" spans="1:33" x14ac:dyDescent="0.25">
      <c r="A26" s="16"/>
      <c r="B26" s="2" t="s">
        <v>30</v>
      </c>
      <c r="C26" s="17">
        <v>0</v>
      </c>
      <c r="D26" s="18">
        <v>0</v>
      </c>
      <c r="E26" s="18">
        <v>0</v>
      </c>
      <c r="F26" s="19"/>
      <c r="G26" s="20"/>
      <c r="H26" s="17">
        <v>3</v>
      </c>
      <c r="I26" s="17">
        <v>2</v>
      </c>
      <c r="J26" s="17">
        <v>0</v>
      </c>
      <c r="K26" s="17">
        <v>0</v>
      </c>
      <c r="L26" s="17">
        <v>4</v>
      </c>
      <c r="M26" s="19"/>
      <c r="N26" s="20"/>
      <c r="O26" s="17">
        <v>0</v>
      </c>
      <c r="P26" s="17">
        <v>3</v>
      </c>
      <c r="Q26" s="17">
        <v>1</v>
      </c>
      <c r="R26" s="17">
        <v>0</v>
      </c>
      <c r="S26" s="17">
        <v>1</v>
      </c>
      <c r="T26" s="21"/>
      <c r="U26" s="20"/>
      <c r="V26" s="18">
        <v>2</v>
      </c>
      <c r="W26" s="18">
        <v>4</v>
      </c>
      <c r="X26" s="17">
        <v>0</v>
      </c>
      <c r="Y26" s="17">
        <v>3</v>
      </c>
      <c r="Z26" s="19"/>
      <c r="AA26" s="21"/>
      <c r="AB26" s="20"/>
      <c r="AC26" s="17">
        <v>4</v>
      </c>
      <c r="AD26" s="17">
        <v>6</v>
      </c>
      <c r="AE26" s="17">
        <v>0</v>
      </c>
      <c r="AF26" s="17">
        <v>3</v>
      </c>
      <c r="AG26" s="25">
        <v>0</v>
      </c>
    </row>
    <row r="27" spans="1:33" x14ac:dyDescent="0.25">
      <c r="A27" s="16"/>
      <c r="B27" s="2" t="s">
        <v>31</v>
      </c>
      <c r="C27" s="25">
        <f t="shared" ref="C27:S27" si="9">C26/C21*100</f>
        <v>0</v>
      </c>
      <c r="D27" s="25">
        <f t="shared" si="9"/>
        <v>0</v>
      </c>
      <c r="E27" s="25">
        <f t="shared" si="9"/>
        <v>0</v>
      </c>
      <c r="F27" s="19"/>
      <c r="G27" s="20"/>
      <c r="H27" s="25">
        <f t="shared" si="9"/>
        <v>0.99667774086378735</v>
      </c>
      <c r="I27" s="25">
        <f t="shared" si="9"/>
        <v>0.55710306406685239</v>
      </c>
      <c r="J27" s="25">
        <f t="shared" si="9"/>
        <v>0</v>
      </c>
      <c r="K27" s="25">
        <f t="shared" si="9"/>
        <v>0</v>
      </c>
      <c r="L27" s="25">
        <f t="shared" si="9"/>
        <v>1.2422360248447204</v>
      </c>
      <c r="M27" s="19"/>
      <c r="N27" s="20"/>
      <c r="O27" s="25">
        <f t="shared" si="9"/>
        <v>0</v>
      </c>
      <c r="P27" s="25">
        <f t="shared" si="9"/>
        <v>1.0344827586206897</v>
      </c>
      <c r="Q27" s="25">
        <f t="shared" si="9"/>
        <v>0.32258064516129031</v>
      </c>
      <c r="R27" s="25">
        <f t="shared" si="9"/>
        <v>0</v>
      </c>
      <c r="S27" s="25">
        <f t="shared" si="9"/>
        <v>0.29154518950437319</v>
      </c>
      <c r="T27" s="21"/>
      <c r="U27" s="20"/>
      <c r="V27" s="25">
        <f t="shared" ref="V27:AF27" si="10">V26/V21*100</f>
        <v>0.66889632107023411</v>
      </c>
      <c r="W27" s="25">
        <f t="shared" si="10"/>
        <v>1.6260162601626018</v>
      </c>
      <c r="X27" s="25">
        <f t="shared" si="10"/>
        <v>0</v>
      </c>
      <c r="Y27" s="25">
        <f t="shared" si="10"/>
        <v>1.0526315789473684</v>
      </c>
      <c r="Z27" s="23"/>
      <c r="AA27" s="21"/>
      <c r="AB27" s="20"/>
      <c r="AC27" s="25">
        <f t="shared" si="10"/>
        <v>1.0256410256410255</v>
      </c>
      <c r="AD27" s="25">
        <f t="shared" si="10"/>
        <v>1.5151515151515151</v>
      </c>
      <c r="AE27" s="25">
        <f t="shared" si="10"/>
        <v>0</v>
      </c>
      <c r="AF27" s="25">
        <f t="shared" si="10"/>
        <v>1.098901098901099</v>
      </c>
      <c r="AG27" s="25">
        <v>0</v>
      </c>
    </row>
    <row r="28" spans="1:33" x14ac:dyDescent="0.25">
      <c r="A28" s="9" t="s">
        <v>18</v>
      </c>
      <c r="B28" s="10" t="s">
        <v>15</v>
      </c>
      <c r="C28" s="11">
        <v>495</v>
      </c>
      <c r="D28" s="12">
        <v>448</v>
      </c>
      <c r="E28" s="12">
        <v>508</v>
      </c>
      <c r="F28" s="15"/>
      <c r="G28" s="14"/>
      <c r="H28" s="11">
        <v>551</v>
      </c>
      <c r="I28" s="11">
        <v>474</v>
      </c>
      <c r="J28" s="11">
        <v>0</v>
      </c>
      <c r="K28" s="11">
        <v>574</v>
      </c>
      <c r="L28" s="11">
        <v>599</v>
      </c>
      <c r="M28" s="15"/>
      <c r="N28" s="14"/>
      <c r="O28" s="11">
        <v>650</v>
      </c>
      <c r="P28" s="11">
        <v>445</v>
      </c>
      <c r="Q28" s="11">
        <v>547</v>
      </c>
      <c r="R28" s="11">
        <v>508</v>
      </c>
      <c r="S28" s="11">
        <v>628</v>
      </c>
      <c r="T28" s="13"/>
      <c r="U28" s="14"/>
      <c r="V28" s="12">
        <v>736</v>
      </c>
      <c r="W28" s="12">
        <v>333</v>
      </c>
      <c r="X28" s="11">
        <v>584</v>
      </c>
      <c r="Y28" s="11">
        <v>643</v>
      </c>
      <c r="Z28" s="15"/>
      <c r="AA28" s="13"/>
      <c r="AB28" s="14"/>
      <c r="AC28" s="11">
        <v>715</v>
      </c>
      <c r="AD28" s="11">
        <v>667</v>
      </c>
      <c r="AE28" s="11">
        <v>647</v>
      </c>
      <c r="AF28" s="11">
        <v>741</v>
      </c>
      <c r="AG28" s="11">
        <v>716</v>
      </c>
    </row>
    <row r="29" spans="1:33" x14ac:dyDescent="0.25">
      <c r="A29" s="16"/>
      <c r="B29" s="2" t="s">
        <v>21</v>
      </c>
      <c r="C29" s="17">
        <v>0</v>
      </c>
      <c r="D29" s="18">
        <v>0</v>
      </c>
      <c r="E29" s="18">
        <v>0</v>
      </c>
      <c r="F29" s="19"/>
      <c r="G29" s="20"/>
      <c r="H29" s="17">
        <v>1</v>
      </c>
      <c r="I29" s="17">
        <v>0</v>
      </c>
      <c r="J29" s="17">
        <v>0</v>
      </c>
      <c r="K29" s="17">
        <v>0</v>
      </c>
      <c r="L29" s="17">
        <v>0</v>
      </c>
      <c r="M29" s="19"/>
      <c r="N29" s="20"/>
      <c r="O29" s="17">
        <v>1</v>
      </c>
      <c r="P29" s="17">
        <v>0</v>
      </c>
      <c r="Q29" s="17">
        <v>0</v>
      </c>
      <c r="R29" s="17">
        <v>0</v>
      </c>
      <c r="S29" s="17">
        <v>0</v>
      </c>
      <c r="T29" s="21"/>
      <c r="U29" s="20"/>
      <c r="V29" s="18">
        <v>15</v>
      </c>
      <c r="W29" s="18">
        <v>1</v>
      </c>
      <c r="X29" s="17">
        <v>5</v>
      </c>
      <c r="Y29" s="17">
        <v>17</v>
      </c>
      <c r="Z29" s="19"/>
      <c r="AA29" s="21"/>
      <c r="AB29" s="20"/>
      <c r="AC29" s="17">
        <v>33</v>
      </c>
      <c r="AD29" s="17">
        <v>23</v>
      </c>
      <c r="AE29" s="17">
        <v>38</v>
      </c>
      <c r="AF29" s="17">
        <v>35</v>
      </c>
      <c r="AG29" s="17">
        <v>38</v>
      </c>
    </row>
    <row r="30" spans="1:33" x14ac:dyDescent="0.25">
      <c r="A30" s="16"/>
      <c r="B30" s="2" t="s">
        <v>22</v>
      </c>
      <c r="C30" s="25">
        <f>C29/C28*100</f>
        <v>0</v>
      </c>
      <c r="D30" s="25">
        <f>D29/D28*100</f>
        <v>0</v>
      </c>
      <c r="E30" s="25">
        <f>E29/E28*100</f>
        <v>0</v>
      </c>
      <c r="F30" s="23"/>
      <c r="G30" s="20"/>
      <c r="H30" s="22">
        <f>H29/H28*100</f>
        <v>0.18148820326678766</v>
      </c>
      <c r="I30" s="22">
        <f>I29/I28*100</f>
        <v>0</v>
      </c>
      <c r="J30" s="22">
        <v>0</v>
      </c>
      <c r="K30" s="22">
        <f>K29/K28*100</f>
        <v>0</v>
      </c>
      <c r="L30" s="22">
        <f>L29/L28*100</f>
        <v>0</v>
      </c>
      <c r="M30" s="23"/>
      <c r="N30" s="20"/>
      <c r="O30" s="22">
        <f>O29/O28*100</f>
        <v>0.15384615384615385</v>
      </c>
      <c r="P30" s="22">
        <f>P29/P28*100</f>
        <v>0</v>
      </c>
      <c r="Q30" s="22">
        <f>Q29/Q28*100</f>
        <v>0</v>
      </c>
      <c r="R30" s="22">
        <f t="shared" ref="R30:S30" si="11">R29/R28*100</f>
        <v>0</v>
      </c>
      <c r="S30" s="22">
        <f t="shared" si="11"/>
        <v>0</v>
      </c>
      <c r="T30" s="24"/>
      <c r="U30" s="20"/>
      <c r="V30" s="22">
        <f t="shared" ref="V30:AC30" si="12">V29/V28*100</f>
        <v>2.0380434782608696</v>
      </c>
      <c r="W30" s="22">
        <f t="shared" si="12"/>
        <v>0.3003003003003003</v>
      </c>
      <c r="X30" s="22">
        <f t="shared" si="12"/>
        <v>0.85616438356164382</v>
      </c>
      <c r="Y30" s="22">
        <f t="shared" si="12"/>
        <v>2.6438569206842923</v>
      </c>
      <c r="Z30" s="26"/>
      <c r="AA30" s="24"/>
      <c r="AB30" s="20"/>
      <c r="AC30" s="25">
        <f t="shared" si="12"/>
        <v>4.6153846153846159</v>
      </c>
      <c r="AD30" s="25">
        <f t="shared" ref="AD30:AG30" si="13">AD29/AD28*100</f>
        <v>3.4482758620689653</v>
      </c>
      <c r="AE30" s="25">
        <f t="shared" si="13"/>
        <v>5.873261205564142</v>
      </c>
      <c r="AF30" s="25">
        <f t="shared" si="13"/>
        <v>4.7233468286099871</v>
      </c>
      <c r="AG30" s="25">
        <f t="shared" si="13"/>
        <v>5.3072625698324023</v>
      </c>
    </row>
    <row r="31" spans="1:33" x14ac:dyDescent="0.25">
      <c r="A31" s="16"/>
      <c r="B31" s="2" t="s">
        <v>28</v>
      </c>
      <c r="C31" s="17">
        <v>0</v>
      </c>
      <c r="D31" s="18">
        <v>0</v>
      </c>
      <c r="E31" s="18">
        <v>0</v>
      </c>
      <c r="F31" s="19"/>
      <c r="G31" s="20"/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9"/>
      <c r="N31" s="20"/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21"/>
      <c r="U31" s="20"/>
      <c r="V31" s="18">
        <v>0</v>
      </c>
      <c r="W31" s="18">
        <v>0</v>
      </c>
      <c r="X31" s="17">
        <v>0</v>
      </c>
      <c r="Y31" s="17">
        <v>0</v>
      </c>
      <c r="Z31" s="19"/>
      <c r="AA31" s="21"/>
      <c r="AB31" s="20"/>
      <c r="AC31" s="17">
        <v>0</v>
      </c>
      <c r="AD31" s="17">
        <v>0</v>
      </c>
      <c r="AE31" s="17">
        <v>1</v>
      </c>
      <c r="AF31" s="17">
        <v>3</v>
      </c>
      <c r="AG31" s="17">
        <v>1</v>
      </c>
    </row>
    <row r="32" spans="1:33" x14ac:dyDescent="0.25">
      <c r="A32" s="16"/>
      <c r="B32" s="2" t="s">
        <v>29</v>
      </c>
      <c r="C32" s="25">
        <v>0</v>
      </c>
      <c r="D32" s="25">
        <v>0</v>
      </c>
      <c r="E32" s="25">
        <v>0</v>
      </c>
      <c r="F32" s="23"/>
      <c r="G32" s="20"/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3"/>
      <c r="N32" s="20"/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4"/>
      <c r="U32" s="20"/>
      <c r="V32" s="22">
        <v>0</v>
      </c>
      <c r="W32" s="22">
        <v>0</v>
      </c>
      <c r="X32" s="22">
        <v>0</v>
      </c>
      <c r="Y32" s="22">
        <v>0</v>
      </c>
      <c r="Z32" s="26"/>
      <c r="AA32" s="24"/>
      <c r="AB32" s="20"/>
      <c r="AC32" s="25">
        <v>0</v>
      </c>
      <c r="AD32" s="25">
        <v>0</v>
      </c>
      <c r="AE32" s="25">
        <f>AE31/AE28*100</f>
        <v>0.15455950540958269</v>
      </c>
      <c r="AF32" s="25">
        <f>AF31/AF28*100</f>
        <v>0.40485829959514169</v>
      </c>
      <c r="AG32" s="25">
        <f>AG31/AG28*100</f>
        <v>0.13966480446927373</v>
      </c>
    </row>
    <row r="33" spans="1:33" x14ac:dyDescent="0.25">
      <c r="A33" s="16"/>
      <c r="B33" s="2" t="s">
        <v>30</v>
      </c>
      <c r="C33" s="17">
        <v>1</v>
      </c>
      <c r="D33" s="17">
        <v>6</v>
      </c>
      <c r="E33" s="17">
        <v>3</v>
      </c>
      <c r="F33" s="19"/>
      <c r="G33" s="20"/>
      <c r="H33" s="17">
        <v>4</v>
      </c>
      <c r="I33" s="17">
        <v>4</v>
      </c>
      <c r="J33" s="17">
        <v>0</v>
      </c>
      <c r="K33" s="17">
        <v>7</v>
      </c>
      <c r="L33" s="17">
        <v>4</v>
      </c>
      <c r="M33" s="19"/>
      <c r="N33" s="20"/>
      <c r="O33" s="17">
        <v>5</v>
      </c>
      <c r="P33" s="17">
        <v>10</v>
      </c>
      <c r="Q33" s="17">
        <v>6</v>
      </c>
      <c r="R33" s="17">
        <v>12</v>
      </c>
      <c r="S33" s="17">
        <v>7</v>
      </c>
      <c r="T33" s="21"/>
      <c r="U33" s="20"/>
      <c r="V33" s="18">
        <v>18</v>
      </c>
      <c r="W33" s="18">
        <v>5</v>
      </c>
      <c r="X33" s="17">
        <v>16</v>
      </c>
      <c r="Y33" s="17">
        <v>10</v>
      </c>
      <c r="Z33" s="19"/>
      <c r="AA33" s="21"/>
      <c r="AB33" s="20"/>
      <c r="AC33" s="17">
        <v>20</v>
      </c>
      <c r="AD33" s="17">
        <v>13</v>
      </c>
      <c r="AE33" s="17">
        <v>9</v>
      </c>
      <c r="AF33" s="17">
        <v>11</v>
      </c>
      <c r="AG33" s="25">
        <v>8</v>
      </c>
    </row>
    <row r="34" spans="1:33" x14ac:dyDescent="0.25">
      <c r="A34" s="16"/>
      <c r="B34" s="2" t="s">
        <v>31</v>
      </c>
      <c r="C34" s="25">
        <f t="shared" ref="C34:S34" si="14">C33/C28*100</f>
        <v>0.20202020202020202</v>
      </c>
      <c r="D34" s="25">
        <f t="shared" si="14"/>
        <v>1.3392857142857142</v>
      </c>
      <c r="E34" s="25">
        <f t="shared" si="14"/>
        <v>0.59055118110236215</v>
      </c>
      <c r="F34" s="23"/>
      <c r="G34" s="20"/>
      <c r="H34" s="25">
        <f t="shared" si="14"/>
        <v>0.72595281306715065</v>
      </c>
      <c r="I34" s="25">
        <f t="shared" si="14"/>
        <v>0.8438818565400843</v>
      </c>
      <c r="J34" s="25">
        <v>0</v>
      </c>
      <c r="K34" s="25">
        <f t="shared" si="14"/>
        <v>1.2195121951219512</v>
      </c>
      <c r="L34" s="25">
        <f t="shared" si="14"/>
        <v>0.667779632721202</v>
      </c>
      <c r="M34" s="23"/>
      <c r="N34" s="20"/>
      <c r="O34" s="25">
        <f t="shared" si="14"/>
        <v>0.76923076923076927</v>
      </c>
      <c r="P34" s="25">
        <f t="shared" si="14"/>
        <v>2.2471910112359552</v>
      </c>
      <c r="Q34" s="25">
        <f t="shared" si="14"/>
        <v>1.0968921389396709</v>
      </c>
      <c r="R34" s="25">
        <f t="shared" si="14"/>
        <v>2.3622047244094486</v>
      </c>
      <c r="S34" s="25">
        <f t="shared" si="14"/>
        <v>1.1146496815286624</v>
      </c>
      <c r="T34" s="21"/>
      <c r="U34" s="20"/>
      <c r="V34" s="25">
        <f t="shared" ref="V34:AG34" si="15">V33/V28*100</f>
        <v>2.4456521739130435</v>
      </c>
      <c r="W34" s="25">
        <f t="shared" si="15"/>
        <v>1.5015015015015014</v>
      </c>
      <c r="X34" s="25">
        <f t="shared" si="15"/>
        <v>2.7397260273972601</v>
      </c>
      <c r="Y34" s="25">
        <f t="shared" si="15"/>
        <v>1.5552099533437014</v>
      </c>
      <c r="Z34" s="23"/>
      <c r="AA34" s="21"/>
      <c r="AB34" s="20"/>
      <c r="AC34" s="25">
        <f t="shared" si="15"/>
        <v>2.7972027972027971</v>
      </c>
      <c r="AD34" s="25">
        <f t="shared" si="15"/>
        <v>1.9490254872563717</v>
      </c>
      <c r="AE34" s="25">
        <f t="shared" si="15"/>
        <v>1.3910355486862442</v>
      </c>
      <c r="AF34" s="25">
        <f t="shared" si="15"/>
        <v>1.4844804318488529</v>
      </c>
      <c r="AG34" s="25">
        <f t="shared" si="15"/>
        <v>1.1173184357541899</v>
      </c>
    </row>
    <row r="35" spans="1:33" x14ac:dyDescent="0.25">
      <c r="A35" s="9" t="s">
        <v>19</v>
      </c>
      <c r="B35" s="10" t="s">
        <v>15</v>
      </c>
      <c r="C35" s="11">
        <v>406</v>
      </c>
      <c r="D35" s="12">
        <v>478</v>
      </c>
      <c r="E35" s="12">
        <v>490</v>
      </c>
      <c r="F35" s="15"/>
      <c r="G35" s="14"/>
      <c r="H35" s="11">
        <v>493</v>
      </c>
      <c r="I35" s="11">
        <v>501</v>
      </c>
      <c r="J35" s="11">
        <v>0</v>
      </c>
      <c r="K35" s="11">
        <v>572</v>
      </c>
      <c r="L35" s="11">
        <v>556</v>
      </c>
      <c r="M35" s="15"/>
      <c r="N35" s="14"/>
      <c r="O35" s="11">
        <v>547</v>
      </c>
      <c r="P35" s="11">
        <v>526</v>
      </c>
      <c r="Q35" s="11">
        <v>545</v>
      </c>
      <c r="R35" s="11">
        <v>514</v>
      </c>
      <c r="S35" s="11">
        <v>573</v>
      </c>
      <c r="T35" s="13"/>
      <c r="U35" s="14"/>
      <c r="V35" s="12">
        <v>635</v>
      </c>
      <c r="W35" s="12">
        <v>404</v>
      </c>
      <c r="X35" s="11">
        <v>482</v>
      </c>
      <c r="Y35" s="11">
        <v>604</v>
      </c>
      <c r="Z35" s="15"/>
      <c r="AA35" s="13"/>
      <c r="AB35" s="14"/>
      <c r="AC35" s="11">
        <v>701</v>
      </c>
      <c r="AD35" s="11">
        <v>590</v>
      </c>
      <c r="AE35" s="11">
        <v>476</v>
      </c>
      <c r="AF35" s="11">
        <v>626</v>
      </c>
      <c r="AG35" s="11">
        <v>604</v>
      </c>
    </row>
    <row r="36" spans="1:33" x14ac:dyDescent="0.25">
      <c r="A36" s="16"/>
      <c r="B36" s="2" t="s">
        <v>21</v>
      </c>
      <c r="C36" s="17">
        <v>1</v>
      </c>
      <c r="D36" s="18">
        <v>0</v>
      </c>
      <c r="E36" s="18">
        <v>0</v>
      </c>
      <c r="F36" s="19"/>
      <c r="G36" s="20"/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9"/>
      <c r="N36" s="20"/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21"/>
      <c r="U36" s="20"/>
      <c r="V36" s="18">
        <v>3</v>
      </c>
      <c r="W36" s="18">
        <v>0</v>
      </c>
      <c r="X36" s="17">
        <v>0</v>
      </c>
      <c r="Y36" s="17">
        <v>5</v>
      </c>
      <c r="Z36" s="19"/>
      <c r="AA36" s="21"/>
      <c r="AB36" s="20"/>
      <c r="AC36" s="17">
        <v>7</v>
      </c>
      <c r="AD36" s="17">
        <v>4</v>
      </c>
      <c r="AE36" s="17">
        <v>12</v>
      </c>
      <c r="AF36" s="17">
        <v>19</v>
      </c>
      <c r="AG36" s="17">
        <v>11</v>
      </c>
    </row>
    <row r="37" spans="1:33" x14ac:dyDescent="0.25">
      <c r="A37" s="16"/>
      <c r="B37" s="2" t="s">
        <v>22</v>
      </c>
      <c r="C37" s="25">
        <f>C36/C35*100</f>
        <v>0.24630541871921183</v>
      </c>
      <c r="D37" s="25">
        <f>D36/D35*100</f>
        <v>0</v>
      </c>
      <c r="E37" s="25">
        <f>E36/E35*100</f>
        <v>0</v>
      </c>
      <c r="F37" s="23"/>
      <c r="G37" s="20"/>
      <c r="H37" s="22">
        <f>H36/H35*100</f>
        <v>0</v>
      </c>
      <c r="I37" s="22">
        <f>I36/I35*100</f>
        <v>0</v>
      </c>
      <c r="J37" s="22">
        <v>0</v>
      </c>
      <c r="K37" s="22">
        <f>K36/K35*100</f>
        <v>0</v>
      </c>
      <c r="L37" s="22">
        <f>L36/L35*100</f>
        <v>0</v>
      </c>
      <c r="M37" s="23"/>
      <c r="N37" s="20"/>
      <c r="O37" s="22">
        <f>O36/O35*100</f>
        <v>0</v>
      </c>
      <c r="P37" s="22">
        <f>P36/P35*100</f>
        <v>0</v>
      </c>
      <c r="Q37" s="22">
        <f>Q36/Q35*100</f>
        <v>0</v>
      </c>
      <c r="R37" s="22">
        <f t="shared" ref="R37:S37" si="16">R36/R35*100</f>
        <v>0</v>
      </c>
      <c r="S37" s="22">
        <f t="shared" si="16"/>
        <v>0</v>
      </c>
      <c r="T37" s="24"/>
      <c r="U37" s="20"/>
      <c r="V37" s="22">
        <f t="shared" ref="V37:AC37" si="17">V36/V35*100</f>
        <v>0.47244094488188976</v>
      </c>
      <c r="W37" s="22">
        <f t="shared" si="17"/>
        <v>0</v>
      </c>
      <c r="X37" s="22">
        <f t="shared" si="17"/>
        <v>0</v>
      </c>
      <c r="Y37" s="22">
        <f t="shared" si="17"/>
        <v>0.82781456953642385</v>
      </c>
      <c r="Z37" s="26"/>
      <c r="AA37" s="24"/>
      <c r="AB37" s="20"/>
      <c r="AC37" s="25">
        <f t="shared" si="17"/>
        <v>0.99857346647646217</v>
      </c>
      <c r="AD37" s="25">
        <f t="shared" ref="AD37:AG37" si="18">AD36/AD35*100</f>
        <v>0.67796610169491522</v>
      </c>
      <c r="AE37" s="25">
        <f t="shared" si="18"/>
        <v>2.5210084033613445</v>
      </c>
      <c r="AF37" s="25">
        <f t="shared" si="18"/>
        <v>3.0351437699680508</v>
      </c>
      <c r="AG37" s="25">
        <f t="shared" si="18"/>
        <v>1.8211920529801324</v>
      </c>
    </row>
    <row r="38" spans="1:33" x14ac:dyDescent="0.25">
      <c r="A38" s="16"/>
      <c r="B38" s="2" t="s">
        <v>28</v>
      </c>
      <c r="C38" s="17">
        <v>0</v>
      </c>
      <c r="D38" s="18">
        <v>0</v>
      </c>
      <c r="E38" s="18">
        <v>0</v>
      </c>
      <c r="F38" s="19"/>
      <c r="G38" s="20"/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9"/>
      <c r="N38" s="20"/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21"/>
      <c r="U38" s="20"/>
      <c r="V38" s="18">
        <v>0</v>
      </c>
      <c r="W38" s="18">
        <v>0</v>
      </c>
      <c r="X38" s="17">
        <v>0</v>
      </c>
      <c r="Y38" s="17">
        <v>0</v>
      </c>
      <c r="Z38" s="19"/>
      <c r="AA38" s="21"/>
      <c r="AB38" s="20"/>
      <c r="AC38" s="17">
        <v>0</v>
      </c>
      <c r="AD38" s="17">
        <v>0</v>
      </c>
      <c r="AE38" s="17">
        <v>0</v>
      </c>
      <c r="AF38" s="17">
        <v>0</v>
      </c>
      <c r="AG38" s="17">
        <v>3</v>
      </c>
    </row>
    <row r="39" spans="1:33" x14ac:dyDescent="0.25">
      <c r="A39" s="16"/>
      <c r="B39" s="2" t="s">
        <v>29</v>
      </c>
      <c r="C39" s="25">
        <v>0</v>
      </c>
      <c r="D39" s="25">
        <v>0</v>
      </c>
      <c r="E39" s="25">
        <v>0</v>
      </c>
      <c r="F39" s="23"/>
      <c r="G39" s="20"/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3"/>
      <c r="N39" s="20"/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4"/>
      <c r="U39" s="20"/>
      <c r="V39" s="22">
        <v>0</v>
      </c>
      <c r="W39" s="22">
        <v>0</v>
      </c>
      <c r="X39" s="22">
        <v>0</v>
      </c>
      <c r="Y39" s="22">
        <v>0</v>
      </c>
      <c r="Z39" s="26"/>
      <c r="AA39" s="24"/>
      <c r="AB39" s="20"/>
      <c r="AC39" s="25">
        <v>0</v>
      </c>
      <c r="AD39" s="25">
        <v>0</v>
      </c>
      <c r="AE39" s="25">
        <v>0</v>
      </c>
      <c r="AF39" s="25">
        <v>0</v>
      </c>
      <c r="AG39" s="25">
        <f>AG38/AG35*100</f>
        <v>0.49668874172185434</v>
      </c>
    </row>
    <row r="40" spans="1:33" x14ac:dyDescent="0.25">
      <c r="A40" s="16"/>
      <c r="B40" s="2" t="s">
        <v>30</v>
      </c>
      <c r="C40" s="17">
        <v>2</v>
      </c>
      <c r="D40" s="18">
        <v>3</v>
      </c>
      <c r="E40" s="18">
        <v>3</v>
      </c>
      <c r="F40" s="19"/>
      <c r="G40" s="20"/>
      <c r="H40" s="17">
        <v>8</v>
      </c>
      <c r="I40" s="17">
        <v>3</v>
      </c>
      <c r="J40" s="17">
        <v>0</v>
      </c>
      <c r="K40" s="17">
        <v>1</v>
      </c>
      <c r="L40" s="17">
        <v>5</v>
      </c>
      <c r="M40" s="19"/>
      <c r="N40" s="20"/>
      <c r="O40" s="17">
        <v>5</v>
      </c>
      <c r="P40" s="17">
        <v>7</v>
      </c>
      <c r="Q40" s="17">
        <v>6</v>
      </c>
      <c r="R40" s="17">
        <v>4</v>
      </c>
      <c r="S40" s="17">
        <v>4</v>
      </c>
      <c r="T40" s="21"/>
      <c r="U40" s="20"/>
      <c r="V40" s="18">
        <v>11</v>
      </c>
      <c r="W40" s="18">
        <v>4</v>
      </c>
      <c r="X40" s="17">
        <v>6</v>
      </c>
      <c r="Y40" s="17">
        <v>6</v>
      </c>
      <c r="Z40" s="19"/>
      <c r="AA40" s="21"/>
      <c r="AB40" s="20"/>
      <c r="AC40" s="17">
        <v>9</v>
      </c>
      <c r="AD40" s="17">
        <v>8</v>
      </c>
      <c r="AE40" s="17">
        <v>7</v>
      </c>
      <c r="AF40" s="17">
        <v>8</v>
      </c>
      <c r="AG40" s="25">
        <v>2</v>
      </c>
    </row>
    <row r="41" spans="1:33" x14ac:dyDescent="0.25">
      <c r="A41" s="16"/>
      <c r="B41" s="2" t="s">
        <v>31</v>
      </c>
      <c r="C41" s="25">
        <f t="shared" ref="C41:S41" si="19">C40/C35*100</f>
        <v>0.49261083743842365</v>
      </c>
      <c r="D41" s="25">
        <f t="shared" si="19"/>
        <v>0.62761506276150625</v>
      </c>
      <c r="E41" s="25">
        <f t="shared" si="19"/>
        <v>0.61224489795918369</v>
      </c>
      <c r="F41" s="19"/>
      <c r="G41" s="20"/>
      <c r="H41" s="25">
        <f t="shared" si="19"/>
        <v>1.6227180527383367</v>
      </c>
      <c r="I41" s="25">
        <f t="shared" si="19"/>
        <v>0.5988023952095809</v>
      </c>
      <c r="J41" s="25">
        <v>0</v>
      </c>
      <c r="K41" s="25">
        <f t="shared" si="19"/>
        <v>0.17482517482517482</v>
      </c>
      <c r="L41" s="25">
        <f t="shared" si="19"/>
        <v>0.89928057553956831</v>
      </c>
      <c r="M41" s="19"/>
      <c r="N41" s="20"/>
      <c r="O41" s="25">
        <f t="shared" si="19"/>
        <v>0.91407678244972579</v>
      </c>
      <c r="P41" s="25">
        <f t="shared" si="19"/>
        <v>1.3307984790874523</v>
      </c>
      <c r="Q41" s="25">
        <f t="shared" si="19"/>
        <v>1.1009174311926606</v>
      </c>
      <c r="R41" s="25">
        <f t="shared" si="19"/>
        <v>0.77821011673151752</v>
      </c>
      <c r="S41" s="25">
        <f t="shared" si="19"/>
        <v>0.69808027923211169</v>
      </c>
      <c r="T41" s="21"/>
      <c r="U41" s="20"/>
      <c r="V41" s="25">
        <f t="shared" ref="V41:AG41" si="20">V40/V35*100</f>
        <v>1.7322834645669292</v>
      </c>
      <c r="W41" s="25">
        <f t="shared" si="20"/>
        <v>0.99009900990099009</v>
      </c>
      <c r="X41" s="25">
        <f t="shared" si="20"/>
        <v>1.2448132780082988</v>
      </c>
      <c r="Y41" s="25">
        <f t="shared" si="20"/>
        <v>0.99337748344370869</v>
      </c>
      <c r="Z41" s="23"/>
      <c r="AA41" s="21"/>
      <c r="AB41" s="20"/>
      <c r="AC41" s="25">
        <f t="shared" si="20"/>
        <v>1.2838801711840229</v>
      </c>
      <c r="AD41" s="25">
        <f t="shared" si="20"/>
        <v>1.3559322033898304</v>
      </c>
      <c r="AE41" s="25">
        <f t="shared" si="20"/>
        <v>1.4705882352941175</v>
      </c>
      <c r="AF41" s="25">
        <f t="shared" si="20"/>
        <v>1.2779552715654952</v>
      </c>
      <c r="AG41" s="25">
        <f t="shared" si="20"/>
        <v>0.33112582781456956</v>
      </c>
    </row>
    <row r="42" spans="1:33" x14ac:dyDescent="0.25">
      <c r="A42" s="9" t="s">
        <v>20</v>
      </c>
      <c r="B42" s="10" t="s">
        <v>15</v>
      </c>
      <c r="C42" s="11">
        <v>233</v>
      </c>
      <c r="D42" s="12">
        <v>236</v>
      </c>
      <c r="E42" s="12">
        <v>242</v>
      </c>
      <c r="F42" s="15"/>
      <c r="G42" s="14"/>
      <c r="H42" s="11">
        <v>225</v>
      </c>
      <c r="I42" s="11">
        <v>194</v>
      </c>
      <c r="J42" s="11">
        <v>15</v>
      </c>
      <c r="K42" s="11">
        <v>239</v>
      </c>
      <c r="L42" s="11">
        <v>288</v>
      </c>
      <c r="M42" s="15"/>
      <c r="N42" s="14"/>
      <c r="O42" s="11">
        <v>233</v>
      </c>
      <c r="P42" s="11">
        <v>258</v>
      </c>
      <c r="Q42" s="11">
        <v>282</v>
      </c>
      <c r="R42" s="11">
        <v>256</v>
      </c>
      <c r="S42" s="11">
        <v>316</v>
      </c>
      <c r="T42" s="13"/>
      <c r="U42" s="14"/>
      <c r="V42" s="12">
        <v>331</v>
      </c>
      <c r="W42" s="12">
        <v>183</v>
      </c>
      <c r="X42" s="11">
        <v>217</v>
      </c>
      <c r="Y42" s="11">
        <v>282</v>
      </c>
      <c r="Z42" s="15"/>
      <c r="AA42" s="13"/>
      <c r="AB42" s="14"/>
      <c r="AC42" s="11">
        <v>367</v>
      </c>
      <c r="AD42" s="11">
        <v>341</v>
      </c>
      <c r="AE42" s="11">
        <v>282</v>
      </c>
      <c r="AF42" s="11">
        <v>351</v>
      </c>
      <c r="AG42" s="11">
        <v>224</v>
      </c>
    </row>
    <row r="43" spans="1:33" x14ac:dyDescent="0.25">
      <c r="A43" s="16"/>
      <c r="B43" s="2" t="s">
        <v>21</v>
      </c>
      <c r="C43" s="17">
        <v>0</v>
      </c>
      <c r="D43" s="18">
        <v>0</v>
      </c>
      <c r="E43" s="18">
        <v>0</v>
      </c>
      <c r="F43" s="19"/>
      <c r="G43" s="20"/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9"/>
      <c r="N43" s="20"/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21"/>
      <c r="U43" s="20"/>
      <c r="V43" s="18">
        <v>1</v>
      </c>
      <c r="W43" s="18">
        <v>0</v>
      </c>
      <c r="X43" s="17">
        <v>0</v>
      </c>
      <c r="Y43" s="17">
        <v>0</v>
      </c>
      <c r="Z43" s="19"/>
      <c r="AA43" s="21"/>
      <c r="AB43" s="20"/>
      <c r="AC43" s="17">
        <v>0</v>
      </c>
      <c r="AD43" s="17">
        <v>0</v>
      </c>
      <c r="AE43" s="17">
        <v>0</v>
      </c>
      <c r="AF43" s="17">
        <v>2</v>
      </c>
      <c r="AG43" s="17">
        <v>0</v>
      </c>
    </row>
    <row r="44" spans="1:33" x14ac:dyDescent="0.25">
      <c r="A44" s="16"/>
      <c r="B44" s="2" t="s">
        <v>22</v>
      </c>
      <c r="C44" s="25">
        <f>C43/C42*100</f>
        <v>0</v>
      </c>
      <c r="D44" s="25">
        <f>D43/D42*100</f>
        <v>0</v>
      </c>
      <c r="E44" s="25">
        <f>E43/E42*100</f>
        <v>0</v>
      </c>
      <c r="F44" s="23"/>
      <c r="G44" s="20"/>
      <c r="H44" s="22">
        <f>H43/H42*100</f>
        <v>0</v>
      </c>
      <c r="I44" s="22">
        <f>I43/I42*100</f>
        <v>0</v>
      </c>
      <c r="J44" s="22">
        <f>J43/J42*100</f>
        <v>0</v>
      </c>
      <c r="K44" s="22">
        <f>K43/K42*100</f>
        <v>0</v>
      </c>
      <c r="L44" s="22">
        <f>L43/L42*100</f>
        <v>0</v>
      </c>
      <c r="M44" s="23"/>
      <c r="N44" s="20"/>
      <c r="O44" s="22">
        <f>O43/O42*100</f>
        <v>0</v>
      </c>
      <c r="P44" s="22">
        <f>P43/P42*100</f>
        <v>0</v>
      </c>
      <c r="Q44" s="22">
        <f>Q43/Q42*100</f>
        <v>0</v>
      </c>
      <c r="R44" s="22">
        <f>R43/R42*100</f>
        <v>0</v>
      </c>
      <c r="S44" s="22">
        <f>S43/S42*100</f>
        <v>0</v>
      </c>
      <c r="T44" s="24"/>
      <c r="U44" s="20"/>
      <c r="V44" s="22">
        <f>V43/V42*100</f>
        <v>0.30211480362537763</v>
      </c>
      <c r="W44" s="22">
        <f>W43/W42*100</f>
        <v>0</v>
      </c>
      <c r="X44" s="22">
        <f>X43/X42*100</f>
        <v>0</v>
      </c>
      <c r="Y44" s="22">
        <f t="shared" ref="Y44:AC44" si="21">Y43/Y42*100</f>
        <v>0</v>
      </c>
      <c r="Z44" s="26"/>
      <c r="AA44" s="24"/>
      <c r="AB44" s="20"/>
      <c r="AC44" s="25">
        <f t="shared" si="21"/>
        <v>0</v>
      </c>
      <c r="AD44" s="25">
        <v>0</v>
      </c>
      <c r="AE44" s="25">
        <v>0</v>
      </c>
      <c r="AF44" s="25">
        <f>AF43/AF42*100</f>
        <v>0.56980056980056981</v>
      </c>
      <c r="AG44" s="25">
        <v>0</v>
      </c>
    </row>
    <row r="45" spans="1:33" x14ac:dyDescent="0.25">
      <c r="A45" s="16"/>
      <c r="B45" s="2" t="s">
        <v>28</v>
      </c>
      <c r="C45" s="17">
        <v>0</v>
      </c>
      <c r="D45" s="18">
        <v>0</v>
      </c>
      <c r="E45" s="18">
        <v>0</v>
      </c>
      <c r="F45" s="19"/>
      <c r="G45" s="20"/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9"/>
      <c r="N45" s="20"/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21"/>
      <c r="U45" s="20"/>
      <c r="V45" s="18">
        <v>0</v>
      </c>
      <c r="W45" s="18">
        <v>0</v>
      </c>
      <c r="X45" s="17">
        <v>0</v>
      </c>
      <c r="Y45" s="17">
        <v>0</v>
      </c>
      <c r="Z45" s="19"/>
      <c r="AA45" s="21"/>
      <c r="AB45" s="20"/>
      <c r="AC45" s="17">
        <v>0</v>
      </c>
      <c r="AD45" s="17">
        <v>0</v>
      </c>
      <c r="AE45" s="17">
        <v>0</v>
      </c>
      <c r="AF45" s="17">
        <v>0</v>
      </c>
      <c r="AG45" s="17">
        <v>0</v>
      </c>
    </row>
    <row r="46" spans="1:33" x14ac:dyDescent="0.25">
      <c r="A46" s="16"/>
      <c r="B46" s="2" t="s">
        <v>29</v>
      </c>
      <c r="C46" s="25">
        <v>0</v>
      </c>
      <c r="D46" s="25">
        <v>0</v>
      </c>
      <c r="E46" s="25">
        <v>0</v>
      </c>
      <c r="F46" s="23"/>
      <c r="G46" s="20"/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3"/>
      <c r="N46" s="20"/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4"/>
      <c r="U46" s="20"/>
      <c r="V46" s="22">
        <v>0</v>
      </c>
      <c r="W46" s="22">
        <v>0</v>
      </c>
      <c r="X46" s="22">
        <v>0</v>
      </c>
      <c r="Y46" s="22">
        <v>0</v>
      </c>
      <c r="Z46" s="26"/>
      <c r="AA46" s="24"/>
      <c r="AB46" s="20"/>
      <c r="AC46" s="25">
        <v>0</v>
      </c>
      <c r="AD46" s="25">
        <v>0</v>
      </c>
      <c r="AE46" s="25">
        <v>0</v>
      </c>
      <c r="AF46" s="25">
        <v>0</v>
      </c>
      <c r="AG46" s="25">
        <v>0</v>
      </c>
    </row>
    <row r="47" spans="1:33" x14ac:dyDescent="0.25">
      <c r="A47" s="16"/>
      <c r="B47" s="2" t="s">
        <v>30</v>
      </c>
      <c r="C47" s="17">
        <v>1</v>
      </c>
      <c r="D47" s="18">
        <v>1</v>
      </c>
      <c r="E47" s="18">
        <v>1</v>
      </c>
      <c r="F47" s="19"/>
      <c r="G47" s="20"/>
      <c r="H47" s="17">
        <v>1</v>
      </c>
      <c r="I47" s="17">
        <v>0</v>
      </c>
      <c r="J47" s="17">
        <v>0</v>
      </c>
      <c r="K47" s="17">
        <v>1</v>
      </c>
      <c r="L47" s="17">
        <v>2</v>
      </c>
      <c r="M47" s="19"/>
      <c r="N47" s="20"/>
      <c r="O47" s="17">
        <v>2</v>
      </c>
      <c r="P47" s="17">
        <v>3</v>
      </c>
      <c r="Q47" s="17">
        <v>2</v>
      </c>
      <c r="R47" s="17">
        <v>4</v>
      </c>
      <c r="S47" s="17">
        <v>2</v>
      </c>
      <c r="T47" s="21"/>
      <c r="U47" s="20"/>
      <c r="V47" s="18">
        <v>1</v>
      </c>
      <c r="W47" s="18">
        <v>1</v>
      </c>
      <c r="X47" s="17">
        <v>0</v>
      </c>
      <c r="Y47" s="17">
        <v>3</v>
      </c>
      <c r="Z47" s="19"/>
      <c r="AA47" s="21"/>
      <c r="AB47" s="20"/>
      <c r="AC47" s="17">
        <v>1</v>
      </c>
      <c r="AD47" s="17">
        <v>2</v>
      </c>
      <c r="AE47" s="17">
        <v>1</v>
      </c>
      <c r="AF47" s="17">
        <v>3</v>
      </c>
      <c r="AG47" s="25">
        <v>2</v>
      </c>
    </row>
    <row r="48" spans="1:33" ht="15.75" thickBot="1" x14ac:dyDescent="0.3">
      <c r="A48" s="16"/>
      <c r="B48" s="2" t="s">
        <v>31</v>
      </c>
      <c r="C48" s="25">
        <f t="shared" ref="C48:S48" si="22">C47/C42*100</f>
        <v>0.42918454935622319</v>
      </c>
      <c r="D48" s="25">
        <f t="shared" si="22"/>
        <v>0.42372881355932202</v>
      </c>
      <c r="E48" s="25">
        <f t="shared" si="22"/>
        <v>0.41322314049586778</v>
      </c>
      <c r="F48" s="19"/>
      <c r="G48" s="20"/>
      <c r="H48" s="25">
        <f t="shared" si="22"/>
        <v>0.44444444444444442</v>
      </c>
      <c r="I48" s="25">
        <f t="shared" si="22"/>
        <v>0</v>
      </c>
      <c r="J48" s="25">
        <f t="shared" si="22"/>
        <v>0</v>
      </c>
      <c r="K48" s="25">
        <f t="shared" si="22"/>
        <v>0.41841004184100417</v>
      </c>
      <c r="L48" s="25">
        <f t="shared" si="22"/>
        <v>0.69444444444444442</v>
      </c>
      <c r="M48" s="19"/>
      <c r="N48" s="20"/>
      <c r="O48" s="25">
        <f t="shared" si="22"/>
        <v>0.85836909871244638</v>
      </c>
      <c r="P48" s="25">
        <f t="shared" si="22"/>
        <v>1.1627906976744187</v>
      </c>
      <c r="Q48" s="25">
        <f t="shared" si="22"/>
        <v>0.70921985815602839</v>
      </c>
      <c r="R48" s="25">
        <f t="shared" si="22"/>
        <v>1.5625</v>
      </c>
      <c r="S48" s="25">
        <f t="shared" si="22"/>
        <v>0.63291139240506333</v>
      </c>
      <c r="T48" s="21"/>
      <c r="U48" s="20"/>
      <c r="V48" s="25">
        <f t="shared" ref="V48:AG48" si="23">V47/V42*100</f>
        <v>0.30211480362537763</v>
      </c>
      <c r="W48" s="25">
        <f t="shared" si="23"/>
        <v>0.54644808743169404</v>
      </c>
      <c r="X48" s="25">
        <f t="shared" si="23"/>
        <v>0</v>
      </c>
      <c r="Y48" s="25">
        <f t="shared" si="23"/>
        <v>1.0638297872340425</v>
      </c>
      <c r="Z48" s="23"/>
      <c r="AA48" s="21"/>
      <c r="AB48" s="20"/>
      <c r="AC48" s="25">
        <f t="shared" si="23"/>
        <v>0.27247956403269752</v>
      </c>
      <c r="AD48" s="25">
        <f t="shared" si="23"/>
        <v>0.5865102639296188</v>
      </c>
      <c r="AE48" s="25">
        <f t="shared" si="23"/>
        <v>0.3546099290780142</v>
      </c>
      <c r="AF48" s="25">
        <f t="shared" si="23"/>
        <v>0.85470085470085477</v>
      </c>
      <c r="AG48" s="25">
        <f t="shared" si="23"/>
        <v>0.89285714285714279</v>
      </c>
    </row>
    <row r="49" spans="1:33" x14ac:dyDescent="0.25">
      <c r="A49" s="27" t="s">
        <v>15</v>
      </c>
      <c r="B49" s="28" t="s">
        <v>15</v>
      </c>
      <c r="C49" s="29">
        <f t="shared" ref="C49:E50" si="24">C7+C14+C21+C28+C35+C42</f>
        <v>1807</v>
      </c>
      <c r="D49" s="29">
        <f t="shared" si="24"/>
        <v>1803</v>
      </c>
      <c r="E49" s="29">
        <f t="shared" si="24"/>
        <v>1979</v>
      </c>
      <c r="F49" s="30"/>
      <c r="G49" s="31"/>
      <c r="H49" s="29">
        <f t="shared" ref="H49:L50" si="25">H7+H14+H21+H28+H35+H42</f>
        <v>2024</v>
      </c>
      <c r="I49" s="29">
        <f t="shared" si="25"/>
        <v>1965</v>
      </c>
      <c r="J49" s="29">
        <f t="shared" si="25"/>
        <v>28</v>
      </c>
      <c r="K49" s="29">
        <f t="shared" si="25"/>
        <v>2073</v>
      </c>
      <c r="L49" s="29">
        <f t="shared" si="25"/>
        <v>2181</v>
      </c>
      <c r="M49" s="30"/>
      <c r="N49" s="31"/>
      <c r="O49" s="29">
        <f t="shared" ref="O49:S50" si="26">O7+O14+O21+O28+O35+O42</f>
        <v>2166</v>
      </c>
      <c r="P49" s="29">
        <f t="shared" si="26"/>
        <v>1975</v>
      </c>
      <c r="Q49" s="29">
        <f t="shared" si="26"/>
        <v>2119</v>
      </c>
      <c r="R49" s="29">
        <f t="shared" si="26"/>
        <v>1980</v>
      </c>
      <c r="S49" s="29">
        <f t="shared" si="26"/>
        <v>2278</v>
      </c>
      <c r="T49" s="32"/>
      <c r="U49" s="31"/>
      <c r="V49" s="29">
        <f t="shared" ref="V49:X50" si="27">V7+V14+V21+V28+V35+V42</f>
        <v>2554</v>
      </c>
      <c r="W49" s="29">
        <f t="shared" si="27"/>
        <v>1535</v>
      </c>
      <c r="X49" s="29">
        <f t="shared" si="27"/>
        <v>1980</v>
      </c>
      <c r="Y49" s="29">
        <f t="shared" ref="Y49:AC49" si="28">Y7+Y14+Y21+Y28+Y35+Y42</f>
        <v>2301</v>
      </c>
      <c r="Z49" s="30"/>
      <c r="AA49" s="32"/>
      <c r="AB49" s="31"/>
      <c r="AC49" s="29">
        <f t="shared" si="28"/>
        <v>2722</v>
      </c>
      <c r="AD49" s="29">
        <f t="shared" ref="AD49:AE49" si="29">AD7+AD14+AD21+AD28+AD35+AD42</f>
        <v>2576</v>
      </c>
      <c r="AE49" s="29">
        <f t="shared" si="29"/>
        <v>2100</v>
      </c>
      <c r="AF49" s="29">
        <f t="shared" ref="AF49:AG49" si="30">AF7+AF14+AF21+AF28+AF35+AF42</f>
        <v>2546</v>
      </c>
      <c r="AG49" s="29">
        <f t="shared" si="30"/>
        <v>2455</v>
      </c>
    </row>
    <row r="50" spans="1:33" x14ac:dyDescent="0.25">
      <c r="A50" s="16"/>
      <c r="B50" s="2" t="s">
        <v>21</v>
      </c>
      <c r="C50" s="33">
        <f t="shared" si="24"/>
        <v>1</v>
      </c>
      <c r="D50" s="33">
        <f t="shared" si="24"/>
        <v>0</v>
      </c>
      <c r="E50" s="33">
        <f t="shared" si="24"/>
        <v>0</v>
      </c>
      <c r="F50" s="34"/>
      <c r="G50" s="20"/>
      <c r="H50" s="33">
        <f t="shared" si="25"/>
        <v>1</v>
      </c>
      <c r="I50" s="33">
        <f t="shared" si="25"/>
        <v>1</v>
      </c>
      <c r="J50" s="33">
        <f t="shared" si="25"/>
        <v>0</v>
      </c>
      <c r="K50" s="33">
        <f t="shared" si="25"/>
        <v>1</v>
      </c>
      <c r="L50" s="33">
        <f t="shared" si="25"/>
        <v>1</v>
      </c>
      <c r="M50" s="34"/>
      <c r="N50" s="20"/>
      <c r="O50" s="33">
        <f t="shared" si="26"/>
        <v>4</v>
      </c>
      <c r="P50" s="33">
        <f t="shared" si="26"/>
        <v>3</v>
      </c>
      <c r="Q50" s="33">
        <f t="shared" si="26"/>
        <v>0</v>
      </c>
      <c r="R50" s="33">
        <f t="shared" si="26"/>
        <v>5</v>
      </c>
      <c r="S50" s="33">
        <f t="shared" si="26"/>
        <v>12</v>
      </c>
      <c r="T50" s="21"/>
      <c r="U50" s="20"/>
      <c r="V50" s="33">
        <f t="shared" si="27"/>
        <v>28</v>
      </c>
      <c r="W50" s="33">
        <f t="shared" si="27"/>
        <v>6</v>
      </c>
      <c r="X50" s="33">
        <f t="shared" si="27"/>
        <v>11</v>
      </c>
      <c r="Y50" s="33">
        <f t="shared" ref="Y50:AC50" si="31">Y8+Y15+Y22+Y29+Y36+Y43</f>
        <v>32</v>
      </c>
      <c r="Z50" s="34"/>
      <c r="AA50" s="21"/>
      <c r="AB50" s="20"/>
      <c r="AC50" s="33">
        <f t="shared" si="31"/>
        <v>48</v>
      </c>
      <c r="AD50" s="33">
        <f t="shared" ref="AD50:AE50" si="32">AD8+AD15+AD22+AD29+AD36+AD43</f>
        <v>45</v>
      </c>
      <c r="AE50" s="33">
        <f t="shared" si="32"/>
        <v>70</v>
      </c>
      <c r="AF50" s="33">
        <f t="shared" ref="AF50:AG50" si="33">AF8+AF15+AF22+AF29+AF36+AF43</f>
        <v>73</v>
      </c>
      <c r="AG50" s="33">
        <f t="shared" si="33"/>
        <v>73</v>
      </c>
    </row>
    <row r="51" spans="1:33" x14ac:dyDescent="0.25">
      <c r="A51" s="16"/>
      <c r="B51" s="2" t="s">
        <v>22</v>
      </c>
      <c r="C51" s="42">
        <f>C50/C49*100</f>
        <v>5.5340343110127282E-2</v>
      </c>
      <c r="D51" s="42">
        <f>D50/D49*100</f>
        <v>0</v>
      </c>
      <c r="E51" s="42">
        <f>E50/E49*100</f>
        <v>0</v>
      </c>
      <c r="F51" s="43"/>
      <c r="G51" s="44"/>
      <c r="H51" s="42">
        <f>H50/H49*100</f>
        <v>4.9407114624505928E-2</v>
      </c>
      <c r="I51" s="42">
        <f>I50/I49*100</f>
        <v>5.0890585241730277E-2</v>
      </c>
      <c r="J51" s="42">
        <f>J50/J49*100</f>
        <v>0</v>
      </c>
      <c r="K51" s="42">
        <f>K50/K49*100</f>
        <v>4.8239266763145203E-2</v>
      </c>
      <c r="L51" s="42">
        <f>L50/L49*100</f>
        <v>4.585052728106373E-2</v>
      </c>
      <c r="M51" s="43"/>
      <c r="N51" s="44"/>
      <c r="O51" s="42">
        <f>O50/O49*100</f>
        <v>0.18467220683287164</v>
      </c>
      <c r="P51" s="42">
        <f>P50/P49*100</f>
        <v>0.15189873417721519</v>
      </c>
      <c r="Q51" s="42">
        <f>Q50/Q49*100</f>
        <v>0</v>
      </c>
      <c r="R51" s="42">
        <f t="shared" ref="R51:S51" si="34">R50/R49*100</f>
        <v>0.25252525252525254</v>
      </c>
      <c r="S51" s="42">
        <f t="shared" si="34"/>
        <v>0.52677787532923614</v>
      </c>
      <c r="T51" s="24"/>
      <c r="U51" s="44"/>
      <c r="V51" s="42">
        <f t="shared" ref="V51:W51" si="35">V50/V49*100</f>
        <v>1.0963194988253719</v>
      </c>
      <c r="W51" s="42">
        <f t="shared" si="35"/>
        <v>0.39087947882736157</v>
      </c>
      <c r="X51" s="42">
        <f t="shared" ref="X51" si="36">X50/X49*100</f>
        <v>0.55555555555555558</v>
      </c>
      <c r="Y51" s="42">
        <f t="shared" ref="Y51:AC51" si="37">Y50/Y49*100</f>
        <v>1.3906996957844415</v>
      </c>
      <c r="Z51" s="43"/>
      <c r="AA51" s="24"/>
      <c r="AB51" s="44"/>
      <c r="AC51" s="42">
        <f t="shared" si="37"/>
        <v>1.763409257898604</v>
      </c>
      <c r="AD51" s="42">
        <f t="shared" ref="AD51:AE51" si="38">AD50/AD49*100</f>
        <v>1.746894409937888</v>
      </c>
      <c r="AE51" s="42">
        <f t="shared" si="38"/>
        <v>3.3333333333333335</v>
      </c>
      <c r="AF51" s="42">
        <f t="shared" ref="AF51:AG51" si="39">AF50/AF49*100</f>
        <v>2.8672427336999213</v>
      </c>
      <c r="AG51" s="42">
        <f t="shared" si="39"/>
        <v>2.9735234215885948</v>
      </c>
    </row>
    <row r="52" spans="1:33" x14ac:dyDescent="0.25">
      <c r="A52" s="16"/>
      <c r="B52" s="2" t="s">
        <v>28</v>
      </c>
      <c r="C52" s="33">
        <f>C10+C17+C24+C31+C38+C45</f>
        <v>0</v>
      </c>
      <c r="D52" s="33">
        <f t="shared" ref="D52:AC52" si="40">D10+D17+D24+D31+D38+D45</f>
        <v>0</v>
      </c>
      <c r="E52" s="33">
        <f t="shared" si="40"/>
        <v>0</v>
      </c>
      <c r="F52" s="34"/>
      <c r="G52" s="20"/>
      <c r="H52" s="33">
        <f t="shared" si="40"/>
        <v>0</v>
      </c>
      <c r="I52" s="33">
        <f t="shared" si="40"/>
        <v>0</v>
      </c>
      <c r="J52" s="33">
        <f t="shared" si="40"/>
        <v>0</v>
      </c>
      <c r="K52" s="33">
        <f t="shared" si="40"/>
        <v>0</v>
      </c>
      <c r="L52" s="33">
        <f t="shared" si="40"/>
        <v>0</v>
      </c>
      <c r="M52" s="34"/>
      <c r="N52" s="20"/>
      <c r="O52" s="33">
        <f t="shared" si="40"/>
        <v>0</v>
      </c>
      <c r="P52" s="33">
        <f t="shared" si="40"/>
        <v>0</v>
      </c>
      <c r="Q52" s="33">
        <f t="shared" si="40"/>
        <v>0</v>
      </c>
      <c r="R52" s="33">
        <f t="shared" si="40"/>
        <v>0</v>
      </c>
      <c r="S52" s="33">
        <f t="shared" si="40"/>
        <v>0</v>
      </c>
      <c r="T52" s="21"/>
      <c r="U52" s="20"/>
      <c r="V52" s="33">
        <f t="shared" si="40"/>
        <v>0</v>
      </c>
      <c r="W52" s="33">
        <f t="shared" si="40"/>
        <v>0</v>
      </c>
      <c r="X52" s="33">
        <f t="shared" si="40"/>
        <v>0</v>
      </c>
      <c r="Y52" s="33">
        <f t="shared" si="40"/>
        <v>1</v>
      </c>
      <c r="Z52" s="34"/>
      <c r="AA52" s="21"/>
      <c r="AB52" s="20"/>
      <c r="AC52" s="33">
        <f t="shared" si="40"/>
        <v>0</v>
      </c>
      <c r="AD52" s="33">
        <f t="shared" ref="AD52:AE52" si="41">AD10+AD17+AD24+AD31+AD38+AD45</f>
        <v>0</v>
      </c>
      <c r="AE52" s="33">
        <f t="shared" si="41"/>
        <v>1</v>
      </c>
      <c r="AF52" s="33">
        <f t="shared" ref="AF52:AG52" si="42">AF10+AF17+AF24+AF31+AF38+AF45</f>
        <v>3</v>
      </c>
      <c r="AG52" s="33">
        <f t="shared" si="42"/>
        <v>4</v>
      </c>
    </row>
    <row r="53" spans="1:33" x14ac:dyDescent="0.25">
      <c r="A53" s="16"/>
      <c r="B53" s="2" t="s">
        <v>29</v>
      </c>
      <c r="C53" s="42">
        <f>C52/C49*100</f>
        <v>0</v>
      </c>
      <c r="D53" s="42">
        <f t="shared" ref="D53:AC53" si="43">D52/D49*100</f>
        <v>0</v>
      </c>
      <c r="E53" s="42">
        <f t="shared" si="43"/>
        <v>0</v>
      </c>
      <c r="F53" s="43"/>
      <c r="G53" s="44"/>
      <c r="H53" s="42">
        <f t="shared" si="43"/>
        <v>0</v>
      </c>
      <c r="I53" s="42">
        <f t="shared" si="43"/>
        <v>0</v>
      </c>
      <c r="J53" s="42">
        <f t="shared" si="43"/>
        <v>0</v>
      </c>
      <c r="K53" s="42">
        <f t="shared" si="43"/>
        <v>0</v>
      </c>
      <c r="L53" s="42">
        <f t="shared" si="43"/>
        <v>0</v>
      </c>
      <c r="M53" s="43"/>
      <c r="N53" s="44"/>
      <c r="O53" s="42">
        <f t="shared" si="43"/>
        <v>0</v>
      </c>
      <c r="P53" s="42">
        <f t="shared" si="43"/>
        <v>0</v>
      </c>
      <c r="Q53" s="42">
        <f t="shared" si="43"/>
        <v>0</v>
      </c>
      <c r="R53" s="42">
        <f t="shared" si="43"/>
        <v>0</v>
      </c>
      <c r="S53" s="42">
        <f t="shared" si="43"/>
        <v>0</v>
      </c>
      <c r="T53" s="24"/>
      <c r="U53" s="44"/>
      <c r="V53" s="42">
        <f t="shared" si="43"/>
        <v>0</v>
      </c>
      <c r="W53" s="42">
        <f t="shared" si="43"/>
        <v>0</v>
      </c>
      <c r="X53" s="42">
        <f t="shared" si="43"/>
        <v>0</v>
      </c>
      <c r="Y53" s="42">
        <f t="shared" si="43"/>
        <v>4.3459365493263798E-2</v>
      </c>
      <c r="Z53" s="43"/>
      <c r="AA53" s="24"/>
      <c r="AB53" s="44"/>
      <c r="AC53" s="42">
        <f t="shared" si="43"/>
        <v>0</v>
      </c>
      <c r="AD53" s="42">
        <f t="shared" ref="AD53:AE53" si="44">AD52/AD49*100</f>
        <v>0</v>
      </c>
      <c r="AE53" s="42">
        <f t="shared" si="44"/>
        <v>4.7619047619047616E-2</v>
      </c>
      <c r="AF53" s="42">
        <f t="shared" ref="AF53:AG53" si="45">AF52/AF49*100</f>
        <v>0.1178318931657502</v>
      </c>
      <c r="AG53" s="42">
        <f t="shared" si="45"/>
        <v>0.16293279022403259</v>
      </c>
    </row>
    <row r="54" spans="1:33" x14ac:dyDescent="0.25">
      <c r="A54" s="16"/>
      <c r="B54" s="2" t="s">
        <v>30</v>
      </c>
      <c r="C54" s="33">
        <f>C12+C19+C26+C33+C40+C47</f>
        <v>7</v>
      </c>
      <c r="D54" s="33">
        <f t="shared" ref="D54:AD54" si="46">D12+D19+D26+D33+D40+D47</f>
        <v>13</v>
      </c>
      <c r="E54" s="33">
        <f t="shared" si="46"/>
        <v>11</v>
      </c>
      <c r="F54" s="34"/>
      <c r="G54" s="20"/>
      <c r="H54" s="33">
        <f t="shared" si="46"/>
        <v>17</v>
      </c>
      <c r="I54" s="33">
        <f t="shared" si="46"/>
        <v>9</v>
      </c>
      <c r="J54" s="33">
        <f t="shared" si="46"/>
        <v>0</v>
      </c>
      <c r="K54" s="33">
        <f t="shared" si="46"/>
        <v>13</v>
      </c>
      <c r="L54" s="33">
        <f t="shared" si="46"/>
        <v>19</v>
      </c>
      <c r="M54" s="34"/>
      <c r="N54" s="20"/>
      <c r="O54" s="33">
        <f t="shared" si="46"/>
        <v>13</v>
      </c>
      <c r="P54" s="33">
        <f t="shared" si="46"/>
        <v>27</v>
      </c>
      <c r="Q54" s="33">
        <f t="shared" si="46"/>
        <v>18</v>
      </c>
      <c r="R54" s="33">
        <f t="shared" si="46"/>
        <v>22</v>
      </c>
      <c r="S54" s="33">
        <f t="shared" si="46"/>
        <v>17</v>
      </c>
      <c r="T54" s="21"/>
      <c r="U54" s="20"/>
      <c r="V54" s="33">
        <f t="shared" si="46"/>
        <v>37</v>
      </c>
      <c r="W54" s="33">
        <f t="shared" si="46"/>
        <v>15</v>
      </c>
      <c r="X54" s="33">
        <f t="shared" si="46"/>
        <v>22</v>
      </c>
      <c r="Y54" s="33">
        <f t="shared" si="46"/>
        <v>28</v>
      </c>
      <c r="Z54" s="34"/>
      <c r="AA54" s="21"/>
      <c r="AB54" s="20"/>
      <c r="AC54" s="33">
        <f t="shared" si="46"/>
        <v>45</v>
      </c>
      <c r="AD54" s="33">
        <f t="shared" si="46"/>
        <v>37</v>
      </c>
      <c r="AE54" s="33">
        <f t="shared" ref="AE54:AF54" si="47">AE12+AE19+AE26+AE33+AE40+AE47</f>
        <v>22</v>
      </c>
      <c r="AF54" s="33">
        <f t="shared" si="47"/>
        <v>33</v>
      </c>
      <c r="AG54" s="33">
        <f t="shared" ref="AG54" si="48">AG12+AG19+AG26+AG33+AG40+AG47</f>
        <v>18</v>
      </c>
    </row>
    <row r="55" spans="1:33" ht="15.75" thickBot="1" x14ac:dyDescent="0.3">
      <c r="A55" s="36"/>
      <c r="B55" s="37" t="s">
        <v>31</v>
      </c>
      <c r="C55" s="38">
        <f>C54/C49*100</f>
        <v>0.38738240177089101</v>
      </c>
      <c r="D55" s="38">
        <f t="shared" ref="D55:AD55" si="49">D54/D49*100</f>
        <v>0.72102052135329997</v>
      </c>
      <c r="E55" s="38">
        <f t="shared" si="49"/>
        <v>0.55583628094997473</v>
      </c>
      <c r="F55" s="39"/>
      <c r="G55" s="40"/>
      <c r="H55" s="38">
        <f t="shared" si="49"/>
        <v>0.83992094861660083</v>
      </c>
      <c r="I55" s="38">
        <f t="shared" si="49"/>
        <v>0.45801526717557256</v>
      </c>
      <c r="J55" s="38">
        <f t="shared" si="49"/>
        <v>0</v>
      </c>
      <c r="K55" s="38">
        <f t="shared" si="49"/>
        <v>0.62711046792088765</v>
      </c>
      <c r="L55" s="38">
        <f t="shared" si="49"/>
        <v>0.87116001834021095</v>
      </c>
      <c r="M55" s="39"/>
      <c r="N55" s="40"/>
      <c r="O55" s="38">
        <f t="shared" si="49"/>
        <v>0.60018467220683291</v>
      </c>
      <c r="P55" s="38">
        <f t="shared" si="49"/>
        <v>1.3670886075949367</v>
      </c>
      <c r="Q55" s="38">
        <f t="shared" si="49"/>
        <v>0.84945729117508262</v>
      </c>
      <c r="R55" s="38">
        <f t="shared" si="49"/>
        <v>1.1111111111111112</v>
      </c>
      <c r="S55" s="38">
        <f t="shared" si="49"/>
        <v>0.74626865671641784</v>
      </c>
      <c r="T55" s="41"/>
      <c r="U55" s="40"/>
      <c r="V55" s="38">
        <f t="shared" si="49"/>
        <v>1.4487079091620987</v>
      </c>
      <c r="W55" s="38">
        <f t="shared" si="49"/>
        <v>0.97719869706840379</v>
      </c>
      <c r="X55" s="38">
        <f t="shared" si="49"/>
        <v>1.1111111111111112</v>
      </c>
      <c r="Y55" s="38">
        <f t="shared" si="49"/>
        <v>1.2168622338113864</v>
      </c>
      <c r="Z55" s="39"/>
      <c r="AA55" s="41"/>
      <c r="AB55" s="40"/>
      <c r="AC55" s="38">
        <f t="shared" si="49"/>
        <v>1.653196179279941</v>
      </c>
      <c r="AD55" s="38">
        <f t="shared" si="49"/>
        <v>1.436335403726708</v>
      </c>
      <c r="AE55" s="38">
        <f t="shared" ref="AE55:AF55" si="50">AE54/AE49*100</f>
        <v>1.0476190476190477</v>
      </c>
      <c r="AF55" s="38">
        <f t="shared" si="50"/>
        <v>1.2961508248232521</v>
      </c>
      <c r="AG55" s="38">
        <f t="shared" ref="AG55" si="51">AG54/AG49*100</f>
        <v>0.73319755600814662</v>
      </c>
    </row>
    <row r="56" spans="1:33" x14ac:dyDescent="0.25">
      <c r="A56" s="35"/>
      <c r="O56" s="17"/>
    </row>
    <row r="57" spans="1:33" ht="15.75" thickBot="1" x14ac:dyDescent="0.3">
      <c r="A57" s="35"/>
      <c r="B57" s="45"/>
      <c r="O57" s="17"/>
    </row>
  </sheetData>
  <mergeCells count="7">
    <mergeCell ref="AB4:AG4"/>
    <mergeCell ref="A5:B6"/>
    <mergeCell ref="A4:B4"/>
    <mergeCell ref="C4:F4"/>
    <mergeCell ref="G4:M4"/>
    <mergeCell ref="N4:T4"/>
    <mergeCell ref="U4:A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86C1-205A-489D-A9CD-E2D9E14BED44}">
  <dimension ref="A1:AF57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Y62" sqref="Y62"/>
    </sheetView>
  </sheetViews>
  <sheetFormatPr baseColWidth="10" defaultRowHeight="15" x14ac:dyDescent="0.25"/>
  <cols>
    <col min="2" max="2" width="16.7109375" customWidth="1"/>
    <col min="16" max="16" width="12.42578125" bestFit="1" customWidth="1"/>
  </cols>
  <sheetData>
    <row r="1" spans="1:32" x14ac:dyDescent="0.25">
      <c r="A1" s="1" t="s">
        <v>32</v>
      </c>
      <c r="B1" s="2"/>
    </row>
    <row r="2" spans="1:32" x14ac:dyDescent="0.25">
      <c r="A2" s="1" t="s">
        <v>33</v>
      </c>
      <c r="B2" s="3"/>
    </row>
    <row r="3" spans="1:32" ht="15.75" thickBot="1" x14ac:dyDescent="0.3">
      <c r="A3" s="3"/>
      <c r="B3" s="3"/>
      <c r="E3" s="3"/>
      <c r="F3" s="3"/>
      <c r="G3" s="3"/>
      <c r="Y3" s="4"/>
      <c r="AF3" s="4"/>
    </row>
    <row r="4" spans="1:32" ht="15.75" thickBot="1" x14ac:dyDescent="0.3">
      <c r="A4" s="192" t="s">
        <v>1</v>
      </c>
      <c r="B4" s="193"/>
      <c r="C4" s="47" t="s">
        <v>6</v>
      </c>
      <c r="D4" s="187" t="s">
        <v>34</v>
      </c>
      <c r="E4" s="188"/>
      <c r="F4" s="188"/>
      <c r="G4" s="188"/>
      <c r="H4" s="188"/>
      <c r="I4" s="188"/>
      <c r="J4" s="189"/>
      <c r="K4" s="194" t="s">
        <v>35</v>
      </c>
      <c r="L4" s="194"/>
      <c r="M4" s="194"/>
      <c r="N4" s="194"/>
      <c r="O4" s="194"/>
      <c r="P4" s="194"/>
      <c r="Q4" s="194"/>
      <c r="R4" s="187" t="s">
        <v>36</v>
      </c>
      <c r="S4" s="188"/>
      <c r="T4" s="188"/>
      <c r="U4" s="188"/>
      <c r="V4" s="188"/>
      <c r="W4" s="188"/>
      <c r="X4" s="188"/>
      <c r="Y4" s="187" t="s">
        <v>37</v>
      </c>
      <c r="Z4" s="188"/>
      <c r="AA4" s="188"/>
      <c r="AB4" s="188"/>
      <c r="AC4" s="188"/>
      <c r="AD4" s="188"/>
      <c r="AE4" s="188"/>
      <c r="AF4" s="46" t="s">
        <v>38</v>
      </c>
    </row>
    <row r="5" spans="1:32" ht="15.75" thickBot="1" x14ac:dyDescent="0.3">
      <c r="A5" s="190" t="s">
        <v>7</v>
      </c>
      <c r="B5" s="191"/>
      <c r="C5" s="49" t="s">
        <v>11</v>
      </c>
      <c r="D5" s="7" t="s">
        <v>12</v>
      </c>
      <c r="E5" s="5" t="s">
        <v>13</v>
      </c>
      <c r="F5" s="5" t="s">
        <v>8</v>
      </c>
      <c r="G5" s="5" t="s">
        <v>8</v>
      </c>
      <c r="H5" s="5" t="s">
        <v>9</v>
      </c>
      <c r="I5" s="5" t="s">
        <v>10</v>
      </c>
      <c r="J5" s="6" t="s">
        <v>11</v>
      </c>
      <c r="K5" s="7" t="s">
        <v>12</v>
      </c>
      <c r="L5" s="5" t="s">
        <v>13</v>
      </c>
      <c r="M5" s="5" t="s">
        <v>8</v>
      </c>
      <c r="N5" s="5" t="s">
        <v>8</v>
      </c>
      <c r="O5" s="5" t="s">
        <v>9</v>
      </c>
      <c r="P5" s="5" t="s">
        <v>10</v>
      </c>
      <c r="Q5" s="6" t="s">
        <v>11</v>
      </c>
      <c r="R5" s="7" t="s">
        <v>12</v>
      </c>
      <c r="S5" s="5" t="s">
        <v>13</v>
      </c>
      <c r="T5" s="5" t="s">
        <v>8</v>
      </c>
      <c r="U5" s="5" t="s">
        <v>8</v>
      </c>
      <c r="V5" s="5" t="s">
        <v>9</v>
      </c>
      <c r="W5" s="5" t="s">
        <v>10</v>
      </c>
      <c r="X5" s="6" t="s">
        <v>11</v>
      </c>
      <c r="Y5" s="7" t="s">
        <v>12</v>
      </c>
      <c r="Z5" s="5" t="s">
        <v>13</v>
      </c>
      <c r="AA5" s="5" t="s">
        <v>8</v>
      </c>
      <c r="AB5" s="5" t="s">
        <v>8</v>
      </c>
      <c r="AC5" s="5" t="s">
        <v>9</v>
      </c>
      <c r="AD5" s="5" t="s">
        <v>10</v>
      </c>
      <c r="AE5" s="5" t="s">
        <v>11</v>
      </c>
      <c r="AF5" s="7" t="s">
        <v>12</v>
      </c>
    </row>
    <row r="6" spans="1:32" x14ac:dyDescent="0.25">
      <c r="A6" s="190"/>
      <c r="B6" s="191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</row>
    <row r="7" spans="1:32" x14ac:dyDescent="0.25">
      <c r="A7" s="9" t="s">
        <v>14</v>
      </c>
      <c r="B7" s="10" t="s">
        <v>15</v>
      </c>
      <c r="C7" s="13"/>
      <c r="D7" s="14"/>
      <c r="E7" s="11">
        <v>25</v>
      </c>
      <c r="F7" s="11">
        <v>25</v>
      </c>
      <c r="G7" s="11">
        <v>40</v>
      </c>
      <c r="H7" s="54"/>
      <c r="I7" s="54"/>
      <c r="J7" s="13"/>
      <c r="K7" s="14"/>
      <c r="L7" s="11">
        <v>38</v>
      </c>
      <c r="M7" s="11">
        <v>23</v>
      </c>
      <c r="N7" s="11">
        <v>23</v>
      </c>
      <c r="O7" s="11">
        <v>15</v>
      </c>
      <c r="P7" s="11">
        <v>36</v>
      </c>
      <c r="Q7" s="13"/>
      <c r="R7" s="14"/>
      <c r="S7" s="11">
        <v>34</v>
      </c>
      <c r="T7" s="11">
        <v>50</v>
      </c>
      <c r="U7" s="11">
        <v>33</v>
      </c>
      <c r="V7" s="11">
        <v>46</v>
      </c>
      <c r="W7" s="11">
        <v>40</v>
      </c>
      <c r="X7" s="13"/>
      <c r="Y7" s="14"/>
      <c r="Z7" s="12">
        <v>42</v>
      </c>
      <c r="AA7" s="12">
        <v>45</v>
      </c>
      <c r="AB7" s="11">
        <v>29</v>
      </c>
      <c r="AC7" s="11">
        <v>29</v>
      </c>
      <c r="AD7" s="11">
        <v>46</v>
      </c>
      <c r="AE7" s="13"/>
      <c r="AF7" s="14"/>
    </row>
    <row r="8" spans="1:32" x14ac:dyDescent="0.25">
      <c r="A8" s="16"/>
      <c r="B8" s="2" t="s">
        <v>21</v>
      </c>
      <c r="C8" s="19"/>
      <c r="D8" s="20"/>
      <c r="E8" s="17">
        <v>1</v>
      </c>
      <c r="F8" s="17">
        <v>0</v>
      </c>
      <c r="G8" s="17">
        <v>1</v>
      </c>
      <c r="H8" s="34"/>
      <c r="I8" s="34"/>
      <c r="J8" s="19"/>
      <c r="K8" s="20"/>
      <c r="L8" s="17">
        <v>1</v>
      </c>
      <c r="M8" s="17">
        <v>0</v>
      </c>
      <c r="N8" s="17">
        <v>0</v>
      </c>
      <c r="O8" s="17">
        <v>1</v>
      </c>
      <c r="P8" s="17">
        <v>1</v>
      </c>
      <c r="Q8" s="19"/>
      <c r="R8" s="20"/>
      <c r="S8" s="17">
        <v>0</v>
      </c>
      <c r="T8" s="17">
        <v>1</v>
      </c>
      <c r="U8" s="17">
        <v>0</v>
      </c>
      <c r="V8" s="17">
        <v>0</v>
      </c>
      <c r="W8" s="17">
        <v>2</v>
      </c>
      <c r="X8" s="21"/>
      <c r="Y8" s="20"/>
      <c r="Z8" s="18">
        <v>0</v>
      </c>
      <c r="AA8" s="18">
        <v>0</v>
      </c>
      <c r="AB8" s="17">
        <v>2</v>
      </c>
      <c r="AC8" s="17">
        <v>1</v>
      </c>
      <c r="AD8" s="17">
        <v>1</v>
      </c>
      <c r="AE8" s="21"/>
      <c r="AF8" s="20"/>
    </row>
    <row r="9" spans="1:32" x14ac:dyDescent="0.25">
      <c r="A9" s="16"/>
      <c r="B9" s="2" t="s">
        <v>22</v>
      </c>
      <c r="C9" s="23"/>
      <c r="D9" s="20"/>
      <c r="E9" s="22">
        <f>E8/E7*100</f>
        <v>4</v>
      </c>
      <c r="F9" s="22">
        <f t="shared" ref="F9:G9" si="0">F8/F7*100</f>
        <v>0</v>
      </c>
      <c r="G9" s="22">
        <f t="shared" si="0"/>
        <v>2.5</v>
      </c>
      <c r="H9" s="55"/>
      <c r="I9" s="55"/>
      <c r="J9" s="23"/>
      <c r="K9" s="20"/>
      <c r="L9" s="22">
        <f>L8/L7*100</f>
        <v>2.6315789473684208</v>
      </c>
      <c r="M9" s="22">
        <f t="shared" ref="M9:P9" si="1">M8/M7*100</f>
        <v>0</v>
      </c>
      <c r="N9" s="22">
        <f t="shared" si="1"/>
        <v>0</v>
      </c>
      <c r="O9" s="22">
        <f t="shared" si="1"/>
        <v>6.666666666666667</v>
      </c>
      <c r="P9" s="22">
        <f t="shared" si="1"/>
        <v>2.7777777777777777</v>
      </c>
      <c r="Q9" s="23"/>
      <c r="R9" s="20"/>
      <c r="S9" s="22">
        <v>0</v>
      </c>
      <c r="T9" s="22">
        <f>T8/T7*100</f>
        <v>2</v>
      </c>
      <c r="U9" s="22">
        <f t="shared" ref="U9:W9" si="2">U8/U7*100</f>
        <v>0</v>
      </c>
      <c r="V9" s="22">
        <f t="shared" si="2"/>
        <v>0</v>
      </c>
      <c r="W9" s="22">
        <f t="shared" si="2"/>
        <v>5</v>
      </c>
      <c r="X9" s="24"/>
      <c r="Y9" s="20"/>
      <c r="Z9" s="22">
        <f t="shared" ref="Z9:AC9" si="3">Z8/Z7*100</f>
        <v>0</v>
      </c>
      <c r="AA9" s="22">
        <f t="shared" si="3"/>
        <v>0</v>
      </c>
      <c r="AB9" s="22">
        <f t="shared" si="3"/>
        <v>6.8965517241379306</v>
      </c>
      <c r="AC9" s="22">
        <f t="shared" si="3"/>
        <v>3.4482758620689653</v>
      </c>
      <c r="AD9" s="25">
        <v>0</v>
      </c>
      <c r="AE9" s="24"/>
      <c r="AF9" s="20"/>
    </row>
    <row r="10" spans="1:32" x14ac:dyDescent="0.25">
      <c r="A10" s="16"/>
      <c r="B10" s="2" t="s">
        <v>28</v>
      </c>
      <c r="C10" s="19"/>
      <c r="D10" s="20"/>
      <c r="E10" s="17">
        <v>0</v>
      </c>
      <c r="F10" s="17">
        <v>0</v>
      </c>
      <c r="G10" s="17">
        <v>0</v>
      </c>
      <c r="H10" s="34"/>
      <c r="I10" s="34"/>
      <c r="J10" s="19"/>
      <c r="K10" s="20"/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9"/>
      <c r="R10" s="20"/>
      <c r="S10" s="17">
        <v>0</v>
      </c>
      <c r="T10" s="17">
        <v>0</v>
      </c>
      <c r="U10" s="17">
        <v>0</v>
      </c>
      <c r="V10" s="17">
        <v>1</v>
      </c>
      <c r="W10" s="17">
        <v>0</v>
      </c>
      <c r="X10" s="21"/>
      <c r="Y10" s="20"/>
      <c r="Z10" s="18">
        <v>0</v>
      </c>
      <c r="AA10" s="18">
        <v>0</v>
      </c>
      <c r="AB10" s="17">
        <v>0</v>
      </c>
      <c r="AC10" s="17">
        <v>0</v>
      </c>
      <c r="AD10" s="17">
        <v>0</v>
      </c>
      <c r="AE10" s="21"/>
      <c r="AF10" s="20"/>
    </row>
    <row r="11" spans="1:32" x14ac:dyDescent="0.25">
      <c r="A11" s="16"/>
      <c r="B11" s="2" t="s">
        <v>29</v>
      </c>
      <c r="C11" s="23"/>
      <c r="D11" s="20"/>
      <c r="E11" s="22">
        <f>E10/E7*100</f>
        <v>0</v>
      </c>
      <c r="F11" s="22">
        <v>0</v>
      </c>
      <c r="G11" s="22">
        <v>0</v>
      </c>
      <c r="H11" s="55"/>
      <c r="I11" s="55"/>
      <c r="J11" s="23"/>
      <c r="K11" s="20"/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3"/>
      <c r="R11" s="20"/>
      <c r="S11" s="22">
        <v>0</v>
      </c>
      <c r="T11" s="22">
        <v>0</v>
      </c>
      <c r="U11" s="22">
        <v>0</v>
      </c>
      <c r="V11" s="22">
        <f>V10/V7*100</f>
        <v>2.1739130434782608</v>
      </c>
      <c r="W11" s="22">
        <v>0</v>
      </c>
      <c r="X11" s="24"/>
      <c r="Y11" s="20"/>
      <c r="Z11" s="22">
        <v>0</v>
      </c>
      <c r="AA11" s="22">
        <v>0</v>
      </c>
      <c r="AB11" s="22">
        <v>0</v>
      </c>
      <c r="AC11" s="25">
        <v>0</v>
      </c>
      <c r="AD11" s="25">
        <v>0</v>
      </c>
      <c r="AE11" s="24"/>
      <c r="AF11" s="20"/>
    </row>
    <row r="12" spans="1:32" x14ac:dyDescent="0.25">
      <c r="A12" s="16"/>
      <c r="B12" s="2" t="s">
        <v>30</v>
      </c>
      <c r="C12" s="19"/>
      <c r="D12" s="20"/>
      <c r="E12" s="17">
        <v>0</v>
      </c>
      <c r="F12" s="17">
        <v>0</v>
      </c>
      <c r="G12" s="17">
        <v>0</v>
      </c>
      <c r="H12" s="34"/>
      <c r="I12" s="34"/>
      <c r="J12" s="19"/>
      <c r="K12" s="20"/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9"/>
      <c r="R12" s="20"/>
      <c r="S12" s="17">
        <v>0</v>
      </c>
      <c r="T12" s="17">
        <v>1</v>
      </c>
      <c r="U12" s="17">
        <v>0</v>
      </c>
      <c r="V12" s="17">
        <v>0</v>
      </c>
      <c r="W12" s="17">
        <v>1</v>
      </c>
      <c r="X12" s="21"/>
      <c r="Y12" s="20"/>
      <c r="Z12" s="17">
        <v>1</v>
      </c>
      <c r="AA12" s="17">
        <v>0</v>
      </c>
      <c r="AB12" s="17">
        <v>0</v>
      </c>
      <c r="AC12" s="17">
        <v>0</v>
      </c>
      <c r="AD12" s="17">
        <v>0</v>
      </c>
      <c r="AE12" s="21"/>
      <c r="AF12" s="20"/>
    </row>
    <row r="13" spans="1:32" x14ac:dyDescent="0.25">
      <c r="A13" s="16"/>
      <c r="B13" s="2" t="s">
        <v>31</v>
      </c>
      <c r="C13" s="23"/>
      <c r="D13" s="20"/>
      <c r="E13" s="22">
        <f>E12/E7*100</f>
        <v>0</v>
      </c>
      <c r="F13" s="22">
        <v>0</v>
      </c>
      <c r="G13" s="22">
        <v>0</v>
      </c>
      <c r="H13" s="55"/>
      <c r="I13" s="55"/>
      <c r="J13" s="23"/>
      <c r="K13" s="20"/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3"/>
      <c r="R13" s="20"/>
      <c r="S13" s="25">
        <v>0</v>
      </c>
      <c r="T13" s="25">
        <f>T12/T7*100</f>
        <v>2</v>
      </c>
      <c r="U13" s="25">
        <f t="shared" ref="U13:Z13" si="4">U12/U7*100</f>
        <v>0</v>
      </c>
      <c r="V13" s="25">
        <f t="shared" si="4"/>
        <v>0</v>
      </c>
      <c r="W13" s="25">
        <f t="shared" si="4"/>
        <v>2.5</v>
      </c>
      <c r="X13" s="24"/>
      <c r="Y13" s="20"/>
      <c r="Z13" s="25">
        <f t="shared" si="4"/>
        <v>2.3809523809523809</v>
      </c>
      <c r="AA13" s="25">
        <v>0</v>
      </c>
      <c r="AB13" s="25">
        <v>0</v>
      </c>
      <c r="AC13" s="25">
        <v>0</v>
      </c>
      <c r="AD13" s="25">
        <v>0</v>
      </c>
      <c r="AE13" s="24"/>
      <c r="AF13" s="20"/>
    </row>
    <row r="14" spans="1:32" x14ac:dyDescent="0.25">
      <c r="A14" s="9" t="s">
        <v>16</v>
      </c>
      <c r="B14" s="10" t="s">
        <v>15</v>
      </c>
      <c r="C14" s="15"/>
      <c r="D14" s="14"/>
      <c r="E14" s="11">
        <v>467</v>
      </c>
      <c r="F14" s="11">
        <v>479</v>
      </c>
      <c r="G14" s="11">
        <v>426</v>
      </c>
      <c r="H14" s="54"/>
      <c r="I14" s="54"/>
      <c r="J14" s="15"/>
      <c r="K14" s="14"/>
      <c r="L14" s="11">
        <v>478</v>
      </c>
      <c r="M14" s="11">
        <v>496</v>
      </c>
      <c r="N14" s="11">
        <v>390</v>
      </c>
      <c r="O14" s="11">
        <v>434</v>
      </c>
      <c r="P14" s="11">
        <v>399</v>
      </c>
      <c r="Q14" s="15"/>
      <c r="R14" s="14"/>
      <c r="S14" s="11">
        <v>547</v>
      </c>
      <c r="T14" s="11">
        <v>550</v>
      </c>
      <c r="U14" s="11">
        <v>449</v>
      </c>
      <c r="V14" s="11">
        <v>499</v>
      </c>
      <c r="W14" s="11">
        <v>482</v>
      </c>
      <c r="X14" s="13"/>
      <c r="Y14" s="14"/>
      <c r="Z14" s="12">
        <v>517</v>
      </c>
      <c r="AA14" s="12">
        <v>469</v>
      </c>
      <c r="AB14" s="11">
        <v>351</v>
      </c>
      <c r="AC14" s="11">
        <v>443</v>
      </c>
      <c r="AD14" s="11">
        <v>465</v>
      </c>
      <c r="AE14" s="13"/>
      <c r="AF14" s="14"/>
    </row>
    <row r="15" spans="1:32" x14ac:dyDescent="0.25">
      <c r="A15" s="16"/>
      <c r="B15" s="2" t="s">
        <v>21</v>
      </c>
      <c r="C15" s="19"/>
      <c r="D15" s="20"/>
      <c r="E15" s="17">
        <v>15</v>
      </c>
      <c r="F15" s="17">
        <v>27</v>
      </c>
      <c r="G15" s="17">
        <v>18</v>
      </c>
      <c r="H15" s="34"/>
      <c r="I15" s="34"/>
      <c r="J15" s="19"/>
      <c r="K15" s="20"/>
      <c r="L15" s="17">
        <v>29</v>
      </c>
      <c r="M15" s="17">
        <v>22</v>
      </c>
      <c r="N15" s="17">
        <v>13</v>
      </c>
      <c r="O15" s="17">
        <v>16</v>
      </c>
      <c r="P15" s="17">
        <v>23</v>
      </c>
      <c r="Q15" s="19"/>
      <c r="R15" s="20"/>
      <c r="S15" s="17">
        <v>18</v>
      </c>
      <c r="T15" s="17">
        <v>25</v>
      </c>
      <c r="U15" s="17">
        <v>6</v>
      </c>
      <c r="V15" s="17">
        <v>24</v>
      </c>
      <c r="W15" s="17">
        <v>9</v>
      </c>
      <c r="X15" s="21"/>
      <c r="Y15" s="20"/>
      <c r="Z15" s="18">
        <v>25</v>
      </c>
      <c r="AA15" s="18">
        <v>13</v>
      </c>
      <c r="AB15" s="17">
        <v>7</v>
      </c>
      <c r="AC15" s="17">
        <v>11</v>
      </c>
      <c r="AD15" s="17">
        <v>8</v>
      </c>
      <c r="AE15" s="21"/>
      <c r="AF15" s="20"/>
    </row>
    <row r="16" spans="1:32" x14ac:dyDescent="0.25">
      <c r="A16" s="16"/>
      <c r="B16" s="2" t="s">
        <v>22</v>
      </c>
      <c r="C16" s="23"/>
      <c r="D16" s="20"/>
      <c r="E16" s="25">
        <f>E15/E14*100</f>
        <v>3.2119914346895073</v>
      </c>
      <c r="F16" s="25">
        <f>F15/F14*100</f>
        <v>5.6367432150313155</v>
      </c>
      <c r="G16" s="25">
        <f>G15/G14*100</f>
        <v>4.225352112676056</v>
      </c>
      <c r="H16" s="43"/>
      <c r="I16" s="43"/>
      <c r="J16" s="23"/>
      <c r="K16" s="20"/>
      <c r="L16" s="22">
        <f>L15/L14*100</f>
        <v>6.0669456066945608</v>
      </c>
      <c r="M16" s="22">
        <f>M15/M14*100</f>
        <v>4.435483870967742</v>
      </c>
      <c r="N16" s="22">
        <f>N15/N14*100</f>
        <v>3.3333333333333335</v>
      </c>
      <c r="O16" s="22">
        <f>O15/O14*100</f>
        <v>3.6866359447004609</v>
      </c>
      <c r="P16" s="22">
        <f>P15/P14*100</f>
        <v>5.7644110275689222</v>
      </c>
      <c r="Q16" s="23"/>
      <c r="R16" s="20"/>
      <c r="S16" s="22">
        <f>S15/S14*100</f>
        <v>3.2906764168190126</v>
      </c>
      <c r="T16" s="22">
        <f>T15/T14*100</f>
        <v>4.5454545454545459</v>
      </c>
      <c r="U16" s="22">
        <f>U15/U14*100</f>
        <v>1.3363028953229399</v>
      </c>
      <c r="V16" s="22">
        <f>V15/V14*100</f>
        <v>4.8096192384769543</v>
      </c>
      <c r="W16" s="22">
        <f>W15/W14*100</f>
        <v>1.8672199170124482</v>
      </c>
      <c r="X16" s="24"/>
      <c r="Y16" s="20"/>
      <c r="Z16" s="22">
        <f t="shared" ref="Z16:AA16" si="5">Z15/Z14*100</f>
        <v>4.8355899419729207</v>
      </c>
      <c r="AA16" s="22">
        <f t="shared" si="5"/>
        <v>2.7718550106609809</v>
      </c>
      <c r="AB16" s="22">
        <f t="shared" ref="AB16:AD16" si="6">AB15/AB14*100</f>
        <v>1.9943019943019942</v>
      </c>
      <c r="AC16" s="22">
        <f t="shared" si="6"/>
        <v>2.4830699774266365</v>
      </c>
      <c r="AD16" s="25">
        <f t="shared" si="6"/>
        <v>1.7204301075268817</v>
      </c>
      <c r="AE16" s="24"/>
      <c r="AF16" s="20"/>
    </row>
    <row r="17" spans="1:32" x14ac:dyDescent="0.25">
      <c r="A17" s="16"/>
      <c r="B17" s="2" t="s">
        <v>28</v>
      </c>
      <c r="C17" s="19"/>
      <c r="D17" s="20"/>
      <c r="E17" s="17">
        <v>0</v>
      </c>
      <c r="F17" s="17">
        <v>0</v>
      </c>
      <c r="G17" s="17">
        <v>0</v>
      </c>
      <c r="H17" s="34"/>
      <c r="I17" s="34"/>
      <c r="J17" s="19"/>
      <c r="K17" s="20"/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9"/>
      <c r="R17" s="20"/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21"/>
      <c r="Y17" s="20"/>
      <c r="Z17" s="18">
        <v>0</v>
      </c>
      <c r="AA17" s="18">
        <v>0</v>
      </c>
      <c r="AB17" s="18">
        <v>0</v>
      </c>
      <c r="AC17" s="17">
        <v>0</v>
      </c>
      <c r="AD17" s="17">
        <v>0</v>
      </c>
      <c r="AE17" s="21"/>
      <c r="AF17" s="20"/>
    </row>
    <row r="18" spans="1:32" x14ac:dyDescent="0.25">
      <c r="A18" s="16"/>
      <c r="B18" s="2" t="s">
        <v>29</v>
      </c>
      <c r="C18" s="23"/>
      <c r="D18" s="20"/>
      <c r="E18" s="25">
        <f>E17/E14*100</f>
        <v>0</v>
      </c>
      <c r="F18" s="25">
        <v>0</v>
      </c>
      <c r="G18" s="25">
        <v>0</v>
      </c>
      <c r="H18" s="43"/>
      <c r="I18" s="43"/>
      <c r="J18" s="23"/>
      <c r="K18" s="20"/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3"/>
      <c r="R18" s="20"/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4"/>
      <c r="Y18" s="20"/>
      <c r="Z18" s="22">
        <v>0</v>
      </c>
      <c r="AA18" s="22">
        <v>0</v>
      </c>
      <c r="AB18" s="22">
        <v>0</v>
      </c>
      <c r="AC18" s="22">
        <v>0</v>
      </c>
      <c r="AD18" s="25">
        <v>0</v>
      </c>
      <c r="AE18" s="24"/>
      <c r="AF18" s="20"/>
    </row>
    <row r="19" spans="1:32" x14ac:dyDescent="0.25">
      <c r="A19" s="16"/>
      <c r="B19" s="2" t="s">
        <v>30</v>
      </c>
      <c r="C19" s="19"/>
      <c r="D19" s="20"/>
      <c r="E19" s="17">
        <v>5</v>
      </c>
      <c r="F19" s="17">
        <v>8</v>
      </c>
      <c r="G19" s="17">
        <v>6</v>
      </c>
      <c r="H19" s="34"/>
      <c r="I19" s="34"/>
      <c r="J19" s="19"/>
      <c r="K19" s="20"/>
      <c r="L19" s="17">
        <v>6</v>
      </c>
      <c r="M19" s="17">
        <v>8</v>
      </c>
      <c r="N19" s="17">
        <v>1</v>
      </c>
      <c r="O19" s="17">
        <v>3</v>
      </c>
      <c r="P19" s="17">
        <v>3</v>
      </c>
      <c r="Q19" s="19"/>
      <c r="R19" s="20"/>
      <c r="S19" s="17">
        <v>4</v>
      </c>
      <c r="T19" s="17">
        <v>5</v>
      </c>
      <c r="U19" s="17">
        <v>2</v>
      </c>
      <c r="V19" s="17">
        <v>6</v>
      </c>
      <c r="W19" s="17">
        <v>3</v>
      </c>
      <c r="X19" s="21"/>
      <c r="Y19" s="20"/>
      <c r="Z19" s="18">
        <v>7</v>
      </c>
      <c r="AA19" s="18">
        <v>5</v>
      </c>
      <c r="AB19" s="17">
        <v>3</v>
      </c>
      <c r="AC19" s="17">
        <v>4</v>
      </c>
      <c r="AD19" s="17">
        <v>2</v>
      </c>
      <c r="AE19" s="21"/>
      <c r="AF19" s="20"/>
    </row>
    <row r="20" spans="1:32" x14ac:dyDescent="0.25">
      <c r="A20" s="16"/>
      <c r="B20" s="2" t="s">
        <v>31</v>
      </c>
      <c r="C20" s="23"/>
      <c r="D20" s="20"/>
      <c r="E20" s="25">
        <f t="shared" ref="E20:G20" si="7">E19/E14*100</f>
        <v>1.070663811563169</v>
      </c>
      <c r="F20" s="25">
        <f t="shared" si="7"/>
        <v>1.6701461377870561</v>
      </c>
      <c r="G20" s="25">
        <f t="shared" si="7"/>
        <v>1.4084507042253522</v>
      </c>
      <c r="H20" s="43"/>
      <c r="I20" s="43"/>
      <c r="J20" s="23"/>
      <c r="K20" s="20"/>
      <c r="L20" s="25">
        <f>L19/L14*100</f>
        <v>1.2552301255230125</v>
      </c>
      <c r="M20" s="25">
        <f>M19/M14*100</f>
        <v>1.6129032258064515</v>
      </c>
      <c r="N20" s="25">
        <f>N19/N14*100</f>
        <v>0.25641025641025639</v>
      </c>
      <c r="O20" s="25">
        <f>O19/O14*100</f>
        <v>0.69124423963133641</v>
      </c>
      <c r="P20" s="25">
        <f>P19/P14*100</f>
        <v>0.75187969924812026</v>
      </c>
      <c r="Q20" s="23"/>
      <c r="R20" s="20"/>
      <c r="S20" s="25">
        <f>S19/S14*100</f>
        <v>0.73126142595978061</v>
      </c>
      <c r="T20" s="25">
        <f>T19/T14*100</f>
        <v>0.90909090909090906</v>
      </c>
      <c r="U20" s="25">
        <f>U19/U14*100</f>
        <v>0.44543429844097993</v>
      </c>
      <c r="V20" s="25">
        <f>V19/V14*100</f>
        <v>1.2024048096192386</v>
      </c>
      <c r="W20" s="25">
        <f>W19/W14*100</f>
        <v>0.62240663900414939</v>
      </c>
      <c r="X20" s="21"/>
      <c r="Y20" s="20"/>
      <c r="Z20" s="25">
        <f t="shared" ref="Z20:AD20" si="8">Z19/Z14*100</f>
        <v>1.3539651837524178</v>
      </c>
      <c r="AA20" s="25">
        <f t="shared" si="8"/>
        <v>1.0660980810234542</v>
      </c>
      <c r="AB20" s="25">
        <f t="shared" si="8"/>
        <v>0.85470085470085477</v>
      </c>
      <c r="AC20" s="25">
        <f t="shared" si="8"/>
        <v>0.90293453724604955</v>
      </c>
      <c r="AD20" s="25">
        <f t="shared" si="8"/>
        <v>0.43010752688172044</v>
      </c>
      <c r="AE20" s="21"/>
      <c r="AF20" s="20"/>
    </row>
    <row r="21" spans="1:32" x14ac:dyDescent="0.25">
      <c r="A21" s="9" t="s">
        <v>17</v>
      </c>
      <c r="B21" s="10" t="s">
        <v>15</v>
      </c>
      <c r="C21" s="15"/>
      <c r="D21" s="14"/>
      <c r="E21" s="11">
        <v>377</v>
      </c>
      <c r="F21" s="11">
        <v>372</v>
      </c>
      <c r="G21" s="11">
        <v>306</v>
      </c>
      <c r="H21" s="54"/>
      <c r="I21" s="54"/>
      <c r="J21" s="15"/>
      <c r="K21" s="14"/>
      <c r="L21" s="11">
        <v>363</v>
      </c>
      <c r="M21" s="11">
        <v>368</v>
      </c>
      <c r="N21" s="11">
        <v>309</v>
      </c>
      <c r="O21" s="11">
        <v>296</v>
      </c>
      <c r="P21" s="11">
        <v>417</v>
      </c>
      <c r="Q21" s="15"/>
      <c r="R21" s="14"/>
      <c r="S21" s="11">
        <v>272</v>
      </c>
      <c r="T21" s="11">
        <v>240</v>
      </c>
      <c r="U21" s="11">
        <v>215</v>
      </c>
      <c r="V21" s="11">
        <v>302</v>
      </c>
      <c r="W21" s="11">
        <v>325</v>
      </c>
      <c r="X21" s="13"/>
      <c r="Y21" s="14"/>
      <c r="Z21" s="12">
        <v>420</v>
      </c>
      <c r="AA21" s="12">
        <v>331</v>
      </c>
      <c r="AB21" s="11">
        <v>243</v>
      </c>
      <c r="AC21" s="11">
        <v>264</v>
      </c>
      <c r="AD21" s="11">
        <v>385</v>
      </c>
      <c r="AE21" s="13"/>
      <c r="AF21" s="14"/>
    </row>
    <row r="22" spans="1:32" x14ac:dyDescent="0.25">
      <c r="A22" s="16"/>
      <c r="B22" s="2" t="s">
        <v>21</v>
      </c>
      <c r="C22" s="19"/>
      <c r="D22" s="20"/>
      <c r="E22" s="17">
        <v>4</v>
      </c>
      <c r="F22" s="17">
        <v>4</v>
      </c>
      <c r="G22" s="17">
        <v>4</v>
      </c>
      <c r="H22" s="34"/>
      <c r="I22" s="34"/>
      <c r="J22" s="19"/>
      <c r="K22" s="20"/>
      <c r="L22" s="17">
        <v>4</v>
      </c>
      <c r="M22" s="17">
        <v>3</v>
      </c>
      <c r="N22" s="17">
        <v>5</v>
      </c>
      <c r="O22" s="17">
        <v>3</v>
      </c>
      <c r="P22" s="17">
        <v>9</v>
      </c>
      <c r="Q22" s="19"/>
      <c r="R22" s="20"/>
      <c r="S22" s="17">
        <v>5</v>
      </c>
      <c r="T22" s="17">
        <v>2</v>
      </c>
      <c r="U22" s="17">
        <v>5</v>
      </c>
      <c r="V22" s="17">
        <v>1</v>
      </c>
      <c r="W22" s="17">
        <v>2</v>
      </c>
      <c r="X22" s="21"/>
      <c r="Y22" s="20"/>
      <c r="Z22" s="18">
        <v>2</v>
      </c>
      <c r="AA22" s="18">
        <v>1</v>
      </c>
      <c r="AB22" s="17">
        <v>3</v>
      </c>
      <c r="AC22" s="17">
        <v>2</v>
      </c>
      <c r="AD22" s="17">
        <v>1</v>
      </c>
      <c r="AE22" s="21"/>
      <c r="AF22" s="20"/>
    </row>
    <row r="23" spans="1:32" x14ac:dyDescent="0.25">
      <c r="A23" s="16"/>
      <c r="B23" s="2" t="s">
        <v>22</v>
      </c>
      <c r="C23" s="23"/>
      <c r="D23" s="20"/>
      <c r="E23" s="25">
        <f>E22/E21*100</f>
        <v>1.0610079575596816</v>
      </c>
      <c r="F23" s="25">
        <f>F22/F21*100</f>
        <v>1.0752688172043012</v>
      </c>
      <c r="G23" s="25">
        <f>G22/G21*100</f>
        <v>1.3071895424836601</v>
      </c>
      <c r="H23" s="43"/>
      <c r="I23" s="43"/>
      <c r="J23" s="23"/>
      <c r="K23" s="20"/>
      <c r="L23" s="22">
        <f>L22/L21*100</f>
        <v>1.1019283746556474</v>
      </c>
      <c r="M23" s="22">
        <f>M22/M21*100</f>
        <v>0.81521739130434778</v>
      </c>
      <c r="N23" s="22">
        <f>N22/N21*100</f>
        <v>1.6181229773462782</v>
      </c>
      <c r="O23" s="22">
        <f>O22/O21*100</f>
        <v>1.0135135135135136</v>
      </c>
      <c r="P23" s="22">
        <f>P22/P21*100</f>
        <v>2.1582733812949639</v>
      </c>
      <c r="Q23" s="23"/>
      <c r="R23" s="20"/>
      <c r="S23" s="22">
        <f>S22/S21*100</f>
        <v>1.8382352941176472</v>
      </c>
      <c r="T23" s="22">
        <f>T22/T21*100</f>
        <v>0.83333333333333337</v>
      </c>
      <c r="U23" s="22">
        <f>U22/U21*100</f>
        <v>2.3255813953488373</v>
      </c>
      <c r="V23" s="22">
        <f>V22/V21*100</f>
        <v>0.33112582781456956</v>
      </c>
      <c r="W23" s="22">
        <f>W22/W21*100</f>
        <v>0.61538461538461542</v>
      </c>
      <c r="X23" s="24"/>
      <c r="Y23" s="20"/>
      <c r="Z23" s="22">
        <f t="shared" ref="Z23:AA23" si="9">Z22/Z21*100</f>
        <v>0.47619047619047622</v>
      </c>
      <c r="AA23" s="22">
        <f t="shared" si="9"/>
        <v>0.30211480362537763</v>
      </c>
      <c r="AB23" s="22">
        <f t="shared" ref="AB23:AD23" si="10">AB22/AB21*100</f>
        <v>1.2345679012345678</v>
      </c>
      <c r="AC23" s="22">
        <f t="shared" si="10"/>
        <v>0.75757575757575757</v>
      </c>
      <c r="AD23" s="25">
        <f t="shared" si="10"/>
        <v>0.25974025974025972</v>
      </c>
      <c r="AE23" s="24"/>
      <c r="AF23" s="20"/>
    </row>
    <row r="24" spans="1:32" x14ac:dyDescent="0.25">
      <c r="A24" s="16"/>
      <c r="B24" s="2" t="s">
        <v>28</v>
      </c>
      <c r="C24" s="19"/>
      <c r="D24" s="20"/>
      <c r="E24" s="17">
        <v>0</v>
      </c>
      <c r="F24" s="17">
        <v>0</v>
      </c>
      <c r="G24" s="17">
        <v>0</v>
      </c>
      <c r="H24" s="34"/>
      <c r="I24" s="34"/>
      <c r="J24" s="19"/>
      <c r="K24" s="20"/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9"/>
      <c r="R24" s="20"/>
      <c r="S24" s="17">
        <v>0</v>
      </c>
      <c r="T24" s="17">
        <v>0</v>
      </c>
      <c r="U24" s="17">
        <v>1</v>
      </c>
      <c r="V24" s="17">
        <v>0</v>
      </c>
      <c r="W24" s="17">
        <v>0</v>
      </c>
      <c r="X24" s="21"/>
      <c r="Y24" s="20"/>
      <c r="Z24" s="18">
        <v>0</v>
      </c>
      <c r="AA24" s="18">
        <v>0</v>
      </c>
      <c r="AB24" s="18">
        <v>0</v>
      </c>
      <c r="AC24" s="17">
        <v>0</v>
      </c>
      <c r="AD24" s="17">
        <v>0</v>
      </c>
      <c r="AE24" s="21"/>
      <c r="AF24" s="20"/>
    </row>
    <row r="25" spans="1:32" x14ac:dyDescent="0.25">
      <c r="A25" s="16"/>
      <c r="B25" s="2" t="s">
        <v>29</v>
      </c>
      <c r="C25" s="23"/>
      <c r="D25" s="20"/>
      <c r="E25" s="25">
        <f>E24/E21*100</f>
        <v>0</v>
      </c>
      <c r="F25" s="25">
        <v>0</v>
      </c>
      <c r="G25" s="25">
        <v>0</v>
      </c>
      <c r="H25" s="43"/>
      <c r="I25" s="43"/>
      <c r="J25" s="23"/>
      <c r="K25" s="20"/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3"/>
      <c r="R25" s="20"/>
      <c r="S25" s="22">
        <v>0</v>
      </c>
      <c r="T25" s="22">
        <v>0</v>
      </c>
      <c r="U25" s="22">
        <f>U24/U21*100</f>
        <v>0.46511627906976744</v>
      </c>
      <c r="V25" s="22">
        <f t="shared" ref="V25:W25" si="11">V24/V21*100</f>
        <v>0</v>
      </c>
      <c r="W25" s="22">
        <f t="shared" si="11"/>
        <v>0</v>
      </c>
      <c r="X25" s="24"/>
      <c r="Y25" s="20"/>
      <c r="Z25" s="22">
        <f t="shared" ref="Z25" si="12">Z24/Z21*100</f>
        <v>0</v>
      </c>
      <c r="AA25" s="22">
        <v>0</v>
      </c>
      <c r="AB25" s="22">
        <v>0</v>
      </c>
      <c r="AC25" s="22">
        <v>0</v>
      </c>
      <c r="AD25" s="25">
        <v>0</v>
      </c>
      <c r="AE25" s="24"/>
      <c r="AF25" s="20"/>
    </row>
    <row r="26" spans="1:32" x14ac:dyDescent="0.25">
      <c r="A26" s="16"/>
      <c r="B26" s="2" t="s">
        <v>30</v>
      </c>
      <c r="C26" s="19"/>
      <c r="D26" s="20"/>
      <c r="E26" s="17">
        <v>3</v>
      </c>
      <c r="F26" s="17">
        <v>2</v>
      </c>
      <c r="G26" s="17">
        <v>3</v>
      </c>
      <c r="H26" s="34"/>
      <c r="I26" s="34"/>
      <c r="J26" s="19"/>
      <c r="K26" s="20"/>
      <c r="L26" s="17">
        <v>9</v>
      </c>
      <c r="M26" s="17">
        <v>10</v>
      </c>
      <c r="N26" s="17">
        <v>4</v>
      </c>
      <c r="O26" s="17">
        <v>6</v>
      </c>
      <c r="P26" s="17">
        <v>3</v>
      </c>
      <c r="Q26" s="19"/>
      <c r="R26" s="20"/>
      <c r="S26" s="17">
        <v>5</v>
      </c>
      <c r="T26" s="17">
        <v>1</v>
      </c>
      <c r="U26" s="17">
        <v>0</v>
      </c>
      <c r="V26" s="17">
        <v>2</v>
      </c>
      <c r="W26" s="17">
        <v>1</v>
      </c>
      <c r="X26" s="21"/>
      <c r="Y26" s="20"/>
      <c r="Z26" s="18">
        <v>5</v>
      </c>
      <c r="AA26" s="18">
        <v>2</v>
      </c>
      <c r="AB26" s="17">
        <v>0</v>
      </c>
      <c r="AC26" s="17">
        <v>1</v>
      </c>
      <c r="AD26" s="17">
        <v>3</v>
      </c>
      <c r="AE26" s="21"/>
      <c r="AF26" s="20"/>
    </row>
    <row r="27" spans="1:32" x14ac:dyDescent="0.25">
      <c r="A27" s="16"/>
      <c r="B27" s="2" t="s">
        <v>31</v>
      </c>
      <c r="C27" s="19"/>
      <c r="D27" s="20"/>
      <c r="E27" s="25">
        <f t="shared" ref="E27:G27" si="13">E26/E21*100</f>
        <v>0.79575596816976124</v>
      </c>
      <c r="F27" s="25">
        <f t="shared" si="13"/>
        <v>0.53763440860215062</v>
      </c>
      <c r="G27" s="25">
        <f t="shared" si="13"/>
        <v>0.98039215686274506</v>
      </c>
      <c r="H27" s="43"/>
      <c r="I27" s="43"/>
      <c r="J27" s="19"/>
      <c r="K27" s="20"/>
      <c r="L27" s="25">
        <f>L26/L21*100</f>
        <v>2.4793388429752068</v>
      </c>
      <c r="M27" s="25">
        <f>M26/M21*100</f>
        <v>2.7173913043478262</v>
      </c>
      <c r="N27" s="25">
        <f>N26/N21*100</f>
        <v>1.2944983818770228</v>
      </c>
      <c r="O27" s="25">
        <f>O26/O21*100</f>
        <v>2.0270270270270272</v>
      </c>
      <c r="P27" s="25">
        <f>P26/P21*100</f>
        <v>0.71942446043165476</v>
      </c>
      <c r="Q27" s="19"/>
      <c r="R27" s="20"/>
      <c r="S27" s="25">
        <f>S26/S21*100</f>
        <v>1.8382352941176472</v>
      </c>
      <c r="T27" s="25">
        <f>T26/T21*100</f>
        <v>0.41666666666666669</v>
      </c>
      <c r="U27" s="25">
        <f t="shared" ref="U27:AD27" si="14">U26/U21*100</f>
        <v>0</v>
      </c>
      <c r="V27" s="25">
        <f t="shared" si="14"/>
        <v>0.66225165562913912</v>
      </c>
      <c r="W27" s="25">
        <f t="shared" si="14"/>
        <v>0.30769230769230771</v>
      </c>
      <c r="X27" s="21"/>
      <c r="Y27" s="20"/>
      <c r="Z27" s="25">
        <f t="shared" si="14"/>
        <v>1.1904761904761905</v>
      </c>
      <c r="AA27" s="25">
        <f t="shared" si="14"/>
        <v>0.60422960725075525</v>
      </c>
      <c r="AB27" s="25">
        <f t="shared" si="14"/>
        <v>0</v>
      </c>
      <c r="AC27" s="25">
        <f t="shared" si="14"/>
        <v>0.37878787878787878</v>
      </c>
      <c r="AD27" s="25">
        <f t="shared" si="14"/>
        <v>0.77922077922077926</v>
      </c>
      <c r="AE27" s="21"/>
      <c r="AF27" s="20"/>
    </row>
    <row r="28" spans="1:32" x14ac:dyDescent="0.25">
      <c r="A28" s="9" t="s">
        <v>18</v>
      </c>
      <c r="B28" s="10" t="s">
        <v>15</v>
      </c>
      <c r="C28" s="15"/>
      <c r="D28" s="14"/>
      <c r="E28" s="11">
        <v>783</v>
      </c>
      <c r="F28" s="11">
        <v>697</v>
      </c>
      <c r="G28" s="11">
        <v>724</v>
      </c>
      <c r="H28" s="54"/>
      <c r="I28" s="54"/>
      <c r="J28" s="15"/>
      <c r="K28" s="14"/>
      <c r="L28" s="11">
        <v>858</v>
      </c>
      <c r="M28" s="11">
        <v>692</v>
      </c>
      <c r="N28" s="11">
        <v>718</v>
      </c>
      <c r="O28" s="11">
        <v>659</v>
      </c>
      <c r="P28" s="11">
        <v>664</v>
      </c>
      <c r="Q28" s="15"/>
      <c r="R28" s="14"/>
      <c r="S28" s="11">
        <v>941</v>
      </c>
      <c r="T28" s="11">
        <v>592</v>
      </c>
      <c r="U28" s="11">
        <v>714</v>
      </c>
      <c r="V28" s="11">
        <v>704</v>
      </c>
      <c r="W28" s="11">
        <v>741</v>
      </c>
      <c r="X28" s="13"/>
      <c r="Y28" s="14"/>
      <c r="Z28" s="12">
        <v>895</v>
      </c>
      <c r="AA28" s="12">
        <v>698</v>
      </c>
      <c r="AB28" s="11">
        <v>721</v>
      </c>
      <c r="AC28" s="11">
        <v>654</v>
      </c>
      <c r="AD28" s="11">
        <v>734</v>
      </c>
      <c r="AE28" s="13"/>
      <c r="AF28" s="14"/>
    </row>
    <row r="29" spans="1:32" x14ac:dyDescent="0.25">
      <c r="A29" s="16"/>
      <c r="B29" s="2" t="s">
        <v>21</v>
      </c>
      <c r="C29" s="19"/>
      <c r="D29" s="20"/>
      <c r="E29" s="17">
        <v>55</v>
      </c>
      <c r="F29" s="17">
        <v>50</v>
      </c>
      <c r="G29" s="17">
        <v>43</v>
      </c>
      <c r="H29" s="34"/>
      <c r="I29" s="34"/>
      <c r="J29" s="19"/>
      <c r="K29" s="20"/>
      <c r="L29" s="17">
        <v>84</v>
      </c>
      <c r="M29" s="17">
        <v>49</v>
      </c>
      <c r="N29" s="17">
        <v>54</v>
      </c>
      <c r="O29" s="17">
        <v>44</v>
      </c>
      <c r="P29" s="17">
        <v>54</v>
      </c>
      <c r="Q29" s="19"/>
      <c r="R29" s="20"/>
      <c r="S29" s="17">
        <v>77</v>
      </c>
      <c r="T29" s="17">
        <v>46</v>
      </c>
      <c r="U29" s="17">
        <v>39</v>
      </c>
      <c r="V29" s="17">
        <v>38</v>
      </c>
      <c r="W29" s="17">
        <v>39</v>
      </c>
      <c r="X29" s="21"/>
      <c r="Y29" s="20"/>
      <c r="Z29" s="18">
        <v>52</v>
      </c>
      <c r="AA29" s="18">
        <v>25</v>
      </c>
      <c r="AB29" s="17">
        <v>36</v>
      </c>
      <c r="AC29" s="17">
        <v>23</v>
      </c>
      <c r="AD29" s="17">
        <v>20</v>
      </c>
      <c r="AE29" s="21"/>
      <c r="AF29" s="20"/>
    </row>
    <row r="30" spans="1:32" x14ac:dyDescent="0.25">
      <c r="A30" s="16"/>
      <c r="B30" s="2" t="s">
        <v>22</v>
      </c>
      <c r="C30" s="23"/>
      <c r="D30" s="20"/>
      <c r="E30" s="25">
        <f>E29/E28*100</f>
        <v>7.0242656449553005</v>
      </c>
      <c r="F30" s="25">
        <f>F29/F28*100</f>
        <v>7.173601147776183</v>
      </c>
      <c r="G30" s="25">
        <f>G29/G28*100</f>
        <v>5.9392265193370166</v>
      </c>
      <c r="H30" s="43"/>
      <c r="I30" s="43"/>
      <c r="J30" s="23"/>
      <c r="K30" s="20"/>
      <c r="L30" s="22">
        <f>L29/L28*100</f>
        <v>9.79020979020979</v>
      </c>
      <c r="M30" s="22">
        <f>M29/M28*100</f>
        <v>7.0809248554913298</v>
      </c>
      <c r="N30" s="22">
        <f>N29/N28*100</f>
        <v>7.5208913649025071</v>
      </c>
      <c r="O30" s="22">
        <f>O29/O28*100</f>
        <v>6.6767830045523517</v>
      </c>
      <c r="P30" s="22">
        <f>P29/P28*100</f>
        <v>8.1325301204819276</v>
      </c>
      <c r="Q30" s="23"/>
      <c r="R30" s="20"/>
      <c r="S30" s="22">
        <f>S29/S28*100</f>
        <v>8.1827842720510091</v>
      </c>
      <c r="T30" s="22">
        <f>T29/T28*100</f>
        <v>7.7702702702702702</v>
      </c>
      <c r="U30" s="22">
        <f>U29/U28*100</f>
        <v>5.46218487394958</v>
      </c>
      <c r="V30" s="22">
        <f>V29/V28*100</f>
        <v>5.3977272727272725</v>
      </c>
      <c r="W30" s="22">
        <f>W29/W28*100</f>
        <v>5.2631578947368416</v>
      </c>
      <c r="X30" s="24"/>
      <c r="Y30" s="20"/>
      <c r="Z30" s="22">
        <f t="shared" ref="Z30:AD30" si="15">Z29/Z28*100</f>
        <v>5.8100558659217878</v>
      </c>
      <c r="AA30" s="22">
        <f t="shared" si="15"/>
        <v>3.5816618911174785</v>
      </c>
      <c r="AB30" s="22">
        <f t="shared" si="15"/>
        <v>4.9930651872399441</v>
      </c>
      <c r="AC30" s="22">
        <f t="shared" si="15"/>
        <v>3.5168195718654434</v>
      </c>
      <c r="AD30" s="25">
        <f t="shared" si="15"/>
        <v>2.7247956403269753</v>
      </c>
      <c r="AE30" s="24"/>
      <c r="AF30" s="20"/>
    </row>
    <row r="31" spans="1:32" x14ac:dyDescent="0.25">
      <c r="A31" s="16"/>
      <c r="B31" s="2" t="s">
        <v>28</v>
      </c>
      <c r="C31" s="19"/>
      <c r="D31" s="20"/>
      <c r="E31" s="17">
        <v>3</v>
      </c>
      <c r="F31" s="17">
        <v>3</v>
      </c>
      <c r="G31" s="17">
        <v>6</v>
      </c>
      <c r="H31" s="34"/>
      <c r="I31" s="34"/>
      <c r="J31" s="19"/>
      <c r="K31" s="20"/>
      <c r="L31" s="17">
        <v>3</v>
      </c>
      <c r="M31" s="17">
        <v>3</v>
      </c>
      <c r="N31" s="17">
        <v>4</v>
      </c>
      <c r="O31" s="17">
        <v>6</v>
      </c>
      <c r="P31" s="17">
        <v>1</v>
      </c>
      <c r="Q31" s="19"/>
      <c r="R31" s="20"/>
      <c r="S31" s="17">
        <v>4</v>
      </c>
      <c r="T31" s="17">
        <v>0</v>
      </c>
      <c r="U31" s="17">
        <v>1</v>
      </c>
      <c r="V31" s="17">
        <v>0</v>
      </c>
      <c r="W31" s="17">
        <v>5</v>
      </c>
      <c r="X31" s="21"/>
      <c r="Y31" s="20"/>
      <c r="Z31" s="18">
        <v>4</v>
      </c>
      <c r="AA31" s="18">
        <v>4</v>
      </c>
      <c r="AB31" s="17">
        <v>3</v>
      </c>
      <c r="AC31" s="17">
        <v>1</v>
      </c>
      <c r="AD31" s="17">
        <v>4</v>
      </c>
      <c r="AE31" s="21"/>
      <c r="AF31" s="20"/>
    </row>
    <row r="32" spans="1:32" x14ac:dyDescent="0.25">
      <c r="A32" s="16"/>
      <c r="B32" s="2" t="s">
        <v>29</v>
      </c>
      <c r="C32" s="23"/>
      <c r="D32" s="20"/>
      <c r="E32" s="25">
        <f>E31/E28*100</f>
        <v>0.38314176245210724</v>
      </c>
      <c r="F32" s="25">
        <f>F31/F28*100</f>
        <v>0.43041606886657102</v>
      </c>
      <c r="G32" s="25">
        <f>G31/G28*100</f>
        <v>0.82872928176795579</v>
      </c>
      <c r="H32" s="43"/>
      <c r="I32" s="43"/>
      <c r="J32" s="23"/>
      <c r="K32" s="20"/>
      <c r="L32" s="22">
        <f>L31/L28*100</f>
        <v>0.34965034965034963</v>
      </c>
      <c r="M32" s="22">
        <f>M31/M28*100</f>
        <v>0.43352601156069359</v>
      </c>
      <c r="N32" s="22">
        <f>N31/N28*100</f>
        <v>0.55710306406685239</v>
      </c>
      <c r="O32" s="22">
        <f>O31/O28*100</f>
        <v>0.91047040971168436</v>
      </c>
      <c r="P32" s="22">
        <f>P31/P28*100</f>
        <v>0.15060240963855423</v>
      </c>
      <c r="Q32" s="23"/>
      <c r="R32" s="20"/>
      <c r="S32" s="22">
        <f>S31/S28*100</f>
        <v>0.42507970244420828</v>
      </c>
      <c r="T32" s="22">
        <f t="shared" ref="T32:AC32" si="16">T31/T28*100</f>
        <v>0</v>
      </c>
      <c r="U32" s="22">
        <f t="shared" si="16"/>
        <v>0.14005602240896359</v>
      </c>
      <c r="V32" s="22">
        <f t="shared" si="16"/>
        <v>0</v>
      </c>
      <c r="W32" s="22">
        <f t="shared" si="16"/>
        <v>0.67476383265856954</v>
      </c>
      <c r="X32" s="24"/>
      <c r="Y32" s="20"/>
      <c r="Z32" s="22">
        <f t="shared" si="16"/>
        <v>0.44692737430167595</v>
      </c>
      <c r="AA32" s="22">
        <f t="shared" si="16"/>
        <v>0.57306590257879653</v>
      </c>
      <c r="AB32" s="22">
        <f t="shared" si="16"/>
        <v>0.41608876560332869</v>
      </c>
      <c r="AC32" s="22">
        <f t="shared" si="16"/>
        <v>0.1529051987767584</v>
      </c>
      <c r="AD32" s="25">
        <v>0</v>
      </c>
      <c r="AE32" s="24"/>
      <c r="AF32" s="20"/>
    </row>
    <row r="33" spans="1:32" x14ac:dyDescent="0.25">
      <c r="A33" s="16"/>
      <c r="B33" s="2" t="s">
        <v>30</v>
      </c>
      <c r="C33" s="19"/>
      <c r="D33" s="20"/>
      <c r="E33" s="17">
        <v>22</v>
      </c>
      <c r="F33" s="17">
        <v>12</v>
      </c>
      <c r="G33" s="17">
        <v>9</v>
      </c>
      <c r="H33" s="34"/>
      <c r="I33" s="34"/>
      <c r="J33" s="19"/>
      <c r="K33" s="20"/>
      <c r="L33" s="17">
        <v>10</v>
      </c>
      <c r="M33" s="17">
        <v>10</v>
      </c>
      <c r="N33" s="17">
        <v>7</v>
      </c>
      <c r="O33" s="17">
        <v>9</v>
      </c>
      <c r="P33" s="17">
        <v>6</v>
      </c>
      <c r="Q33" s="19"/>
      <c r="R33" s="20"/>
      <c r="S33" s="17">
        <v>14</v>
      </c>
      <c r="T33" s="17">
        <v>5</v>
      </c>
      <c r="U33" s="17">
        <v>10</v>
      </c>
      <c r="V33" s="17">
        <v>5</v>
      </c>
      <c r="W33" s="17">
        <v>14</v>
      </c>
      <c r="X33" s="21"/>
      <c r="Y33" s="20"/>
      <c r="Z33" s="18">
        <v>7</v>
      </c>
      <c r="AA33" s="18">
        <v>7</v>
      </c>
      <c r="AB33" s="17">
        <v>10</v>
      </c>
      <c r="AC33" s="17">
        <v>6</v>
      </c>
      <c r="AD33" s="17">
        <v>3</v>
      </c>
      <c r="AE33" s="21"/>
      <c r="AF33" s="20"/>
    </row>
    <row r="34" spans="1:32" x14ac:dyDescent="0.25">
      <c r="A34" s="16"/>
      <c r="B34" s="2" t="s">
        <v>31</v>
      </c>
      <c r="C34" s="23"/>
      <c r="D34" s="20"/>
      <c r="E34" s="25">
        <f t="shared" ref="E34:G34" si="17">E33/E28*100</f>
        <v>2.8097062579821199</v>
      </c>
      <c r="F34" s="25">
        <f t="shared" si="17"/>
        <v>1.7216642754662841</v>
      </c>
      <c r="G34" s="25">
        <f t="shared" si="17"/>
        <v>1.2430939226519337</v>
      </c>
      <c r="H34" s="43"/>
      <c r="I34" s="43"/>
      <c r="J34" s="23"/>
      <c r="K34" s="20"/>
      <c r="L34" s="25">
        <f>L33/L28*100</f>
        <v>1.1655011655011656</v>
      </c>
      <c r="M34" s="25">
        <f>M33/M28*100</f>
        <v>1.4450867052023122</v>
      </c>
      <c r="N34" s="25">
        <f>N33/N28*100</f>
        <v>0.97493036211699169</v>
      </c>
      <c r="O34" s="25">
        <f>O33/O28*100</f>
        <v>1.3657056145675266</v>
      </c>
      <c r="P34" s="25">
        <f>P33/P28*100</f>
        <v>0.90361445783132521</v>
      </c>
      <c r="Q34" s="23"/>
      <c r="R34" s="20"/>
      <c r="S34" s="25">
        <f>S33/S28*100</f>
        <v>1.487778958554729</v>
      </c>
      <c r="T34" s="25">
        <f>T33/T28*100</f>
        <v>0.84459459459459463</v>
      </c>
      <c r="U34" s="25">
        <f>U33/U28*100</f>
        <v>1.400560224089636</v>
      </c>
      <c r="V34" s="25">
        <f>V33/V28*100</f>
        <v>0.71022727272727271</v>
      </c>
      <c r="W34" s="25">
        <f>W33/W28*100</f>
        <v>1.8893387314439947</v>
      </c>
      <c r="X34" s="21"/>
      <c r="Y34" s="20"/>
      <c r="Z34" s="25">
        <f t="shared" ref="Z34:AD34" si="18">Z33/Z28*100</f>
        <v>0.78212290502793302</v>
      </c>
      <c r="AA34" s="25">
        <f t="shared" si="18"/>
        <v>1.002865329512894</v>
      </c>
      <c r="AB34" s="25">
        <f t="shared" si="18"/>
        <v>1.3869625520110958</v>
      </c>
      <c r="AC34" s="25">
        <f t="shared" si="18"/>
        <v>0.91743119266055051</v>
      </c>
      <c r="AD34" s="25">
        <f t="shared" si="18"/>
        <v>0.40871934604904631</v>
      </c>
      <c r="AE34" s="21"/>
      <c r="AF34" s="20"/>
    </row>
    <row r="35" spans="1:32" x14ac:dyDescent="0.25">
      <c r="A35" s="9" t="s">
        <v>19</v>
      </c>
      <c r="B35" s="10" t="s">
        <v>15</v>
      </c>
      <c r="C35" s="15"/>
      <c r="D35" s="14"/>
      <c r="E35" s="11">
        <v>691</v>
      </c>
      <c r="F35" s="11">
        <v>621</v>
      </c>
      <c r="G35" s="11">
        <v>642</v>
      </c>
      <c r="H35" s="54"/>
      <c r="I35" s="54"/>
      <c r="J35" s="15"/>
      <c r="K35" s="14"/>
      <c r="L35" s="11">
        <v>690</v>
      </c>
      <c r="M35" s="11">
        <v>606</v>
      </c>
      <c r="N35" s="11">
        <v>554</v>
      </c>
      <c r="O35" s="11">
        <v>576</v>
      </c>
      <c r="P35" s="11">
        <v>624</v>
      </c>
      <c r="Q35" s="15"/>
      <c r="R35" s="14"/>
      <c r="S35" s="11">
        <v>618</v>
      </c>
      <c r="T35" s="11">
        <v>508</v>
      </c>
      <c r="U35" s="11">
        <v>536</v>
      </c>
      <c r="V35" s="11">
        <v>580</v>
      </c>
      <c r="W35" s="11">
        <v>573</v>
      </c>
      <c r="X35" s="13"/>
      <c r="Y35" s="14"/>
      <c r="Z35" s="12">
        <v>637</v>
      </c>
      <c r="AA35" s="12">
        <v>524</v>
      </c>
      <c r="AB35" s="11">
        <v>461</v>
      </c>
      <c r="AC35" s="11">
        <v>485</v>
      </c>
      <c r="AD35" s="11">
        <v>557</v>
      </c>
      <c r="AE35" s="13"/>
      <c r="AF35" s="14"/>
    </row>
    <row r="36" spans="1:32" x14ac:dyDescent="0.25">
      <c r="A36" s="16"/>
      <c r="B36" s="2" t="s">
        <v>21</v>
      </c>
      <c r="C36" s="19"/>
      <c r="D36" s="20"/>
      <c r="E36" s="17">
        <v>10</v>
      </c>
      <c r="F36" s="17">
        <v>1</v>
      </c>
      <c r="G36" s="17">
        <v>11</v>
      </c>
      <c r="H36" s="34"/>
      <c r="I36" s="34"/>
      <c r="J36" s="19"/>
      <c r="K36" s="20"/>
      <c r="L36" s="17">
        <v>17</v>
      </c>
      <c r="M36" s="17">
        <v>8</v>
      </c>
      <c r="N36" s="17">
        <v>15</v>
      </c>
      <c r="O36" s="17">
        <v>14</v>
      </c>
      <c r="P36" s="17">
        <v>16</v>
      </c>
      <c r="Q36" s="19"/>
      <c r="R36" s="20"/>
      <c r="S36" s="17">
        <v>28</v>
      </c>
      <c r="T36" s="17">
        <v>12</v>
      </c>
      <c r="U36" s="17">
        <v>12</v>
      </c>
      <c r="V36" s="17">
        <v>15</v>
      </c>
      <c r="W36" s="17">
        <v>16</v>
      </c>
      <c r="X36" s="21"/>
      <c r="Y36" s="20"/>
      <c r="Z36" s="18">
        <v>13</v>
      </c>
      <c r="AA36" s="18">
        <v>11</v>
      </c>
      <c r="AB36" s="17">
        <v>6</v>
      </c>
      <c r="AC36" s="17">
        <v>12</v>
      </c>
      <c r="AD36" s="17">
        <v>11</v>
      </c>
      <c r="AE36" s="21"/>
      <c r="AF36" s="20"/>
    </row>
    <row r="37" spans="1:32" x14ac:dyDescent="0.25">
      <c r="A37" s="16"/>
      <c r="B37" s="2" t="s">
        <v>22</v>
      </c>
      <c r="C37" s="23"/>
      <c r="D37" s="20"/>
      <c r="E37" s="25">
        <f>E36/E35*100</f>
        <v>1.4471780028943559</v>
      </c>
      <c r="F37" s="25">
        <f>F36/F35*100</f>
        <v>0.1610305958132045</v>
      </c>
      <c r="G37" s="25">
        <f>G36/G35*100</f>
        <v>1.7133956386292832</v>
      </c>
      <c r="H37" s="43"/>
      <c r="I37" s="43"/>
      <c r="J37" s="23"/>
      <c r="K37" s="20"/>
      <c r="L37" s="22">
        <f>L36/L35*100</f>
        <v>2.4637681159420293</v>
      </c>
      <c r="M37" s="22">
        <f>M36/M35*100</f>
        <v>1.3201320132013201</v>
      </c>
      <c r="N37" s="22">
        <f>N36/N35*100</f>
        <v>2.7075812274368229</v>
      </c>
      <c r="O37" s="22">
        <f>O36/O35*100</f>
        <v>2.4305555555555558</v>
      </c>
      <c r="P37" s="22">
        <f>P36/P35*100</f>
        <v>2.5641025641025639</v>
      </c>
      <c r="Q37" s="23"/>
      <c r="R37" s="20"/>
      <c r="S37" s="22">
        <f>S36/S35*100</f>
        <v>4.5307443365695796</v>
      </c>
      <c r="T37" s="22">
        <f>T36/T35*100</f>
        <v>2.3622047244094486</v>
      </c>
      <c r="U37" s="22">
        <f>U36/U35*100</f>
        <v>2.2388059701492535</v>
      </c>
      <c r="V37" s="22">
        <f>V36/V35*100</f>
        <v>2.5862068965517242</v>
      </c>
      <c r="W37" s="22">
        <f>W36/W35*100</f>
        <v>2.7923211169284468</v>
      </c>
      <c r="X37" s="24"/>
      <c r="Y37" s="20"/>
      <c r="Z37" s="22">
        <f t="shared" ref="Z37:AD37" si="19">Z36/Z35*100</f>
        <v>2.0408163265306123</v>
      </c>
      <c r="AA37" s="22">
        <f t="shared" si="19"/>
        <v>2.0992366412213741</v>
      </c>
      <c r="AB37" s="22">
        <f t="shared" si="19"/>
        <v>1.3015184381778742</v>
      </c>
      <c r="AC37" s="22">
        <f t="shared" si="19"/>
        <v>2.4742268041237114</v>
      </c>
      <c r="AD37" s="25">
        <f t="shared" si="19"/>
        <v>1.9748653500897666</v>
      </c>
      <c r="AE37" s="24"/>
      <c r="AF37" s="20"/>
    </row>
    <row r="38" spans="1:32" x14ac:dyDescent="0.25">
      <c r="A38" s="16"/>
      <c r="B38" s="2" t="s">
        <v>28</v>
      </c>
      <c r="C38" s="19"/>
      <c r="D38" s="20"/>
      <c r="E38" s="17">
        <v>0</v>
      </c>
      <c r="F38" s="17">
        <v>0</v>
      </c>
      <c r="G38" s="17">
        <v>0</v>
      </c>
      <c r="H38" s="34"/>
      <c r="I38" s="34"/>
      <c r="J38" s="19"/>
      <c r="K38" s="20"/>
      <c r="L38" s="17">
        <v>1</v>
      </c>
      <c r="M38" s="17">
        <v>0</v>
      </c>
      <c r="N38" s="17">
        <v>0</v>
      </c>
      <c r="O38" s="17">
        <v>0</v>
      </c>
      <c r="P38" s="17">
        <v>2</v>
      </c>
      <c r="Q38" s="19"/>
      <c r="R38" s="20"/>
      <c r="S38" s="17">
        <v>0</v>
      </c>
      <c r="T38" s="17">
        <v>0</v>
      </c>
      <c r="U38" s="17">
        <v>0</v>
      </c>
      <c r="V38" s="17">
        <v>1</v>
      </c>
      <c r="W38" s="17">
        <v>1</v>
      </c>
      <c r="X38" s="21"/>
      <c r="Y38" s="20"/>
      <c r="Z38" s="18">
        <v>0</v>
      </c>
      <c r="AA38" s="18">
        <v>1</v>
      </c>
      <c r="AB38" s="18">
        <v>0</v>
      </c>
      <c r="AC38" s="17">
        <v>0</v>
      </c>
      <c r="AD38" s="17">
        <v>0</v>
      </c>
      <c r="AE38" s="21"/>
      <c r="AF38" s="20"/>
    </row>
    <row r="39" spans="1:32" x14ac:dyDescent="0.25">
      <c r="A39" s="16"/>
      <c r="B39" s="2" t="s">
        <v>29</v>
      </c>
      <c r="C39" s="23"/>
      <c r="D39" s="20"/>
      <c r="E39" s="25">
        <f>E38/E35*100</f>
        <v>0</v>
      </c>
      <c r="F39" s="25">
        <v>0</v>
      </c>
      <c r="G39" s="25">
        <v>0</v>
      </c>
      <c r="H39" s="43"/>
      <c r="I39" s="43"/>
      <c r="J39" s="23"/>
      <c r="K39" s="20"/>
      <c r="L39" s="22">
        <f>L38/L35*100</f>
        <v>0.14492753623188406</v>
      </c>
      <c r="M39" s="22">
        <f t="shared" ref="M39:P39" si="20">M38/M35*100</f>
        <v>0</v>
      </c>
      <c r="N39" s="22">
        <f t="shared" si="20"/>
        <v>0</v>
      </c>
      <c r="O39" s="22">
        <f t="shared" si="20"/>
        <v>0</v>
      </c>
      <c r="P39" s="22">
        <f t="shared" si="20"/>
        <v>0.32051282051282048</v>
      </c>
      <c r="Q39" s="23"/>
      <c r="R39" s="20"/>
      <c r="S39" s="22">
        <v>0</v>
      </c>
      <c r="T39" s="22">
        <v>0</v>
      </c>
      <c r="U39" s="22">
        <v>0</v>
      </c>
      <c r="V39" s="22">
        <f>V38/V35*100</f>
        <v>0.17241379310344829</v>
      </c>
      <c r="W39" s="22">
        <f>W38/W35*100</f>
        <v>0.17452006980802792</v>
      </c>
      <c r="X39" s="24"/>
      <c r="Y39" s="20"/>
      <c r="Z39" s="22">
        <v>0</v>
      </c>
      <c r="AA39" s="22">
        <f>AA38/AA35*100</f>
        <v>0.19083969465648853</v>
      </c>
      <c r="AB39" s="22">
        <f>AB38/AB35*100</f>
        <v>0</v>
      </c>
      <c r="AC39" s="22">
        <v>0</v>
      </c>
      <c r="AD39" s="25">
        <v>0</v>
      </c>
      <c r="AE39" s="24"/>
      <c r="AF39" s="20"/>
    </row>
    <row r="40" spans="1:32" x14ac:dyDescent="0.25">
      <c r="A40" s="16"/>
      <c r="B40" s="2" t="s">
        <v>30</v>
      </c>
      <c r="C40" s="19"/>
      <c r="D40" s="20"/>
      <c r="E40" s="17">
        <v>7</v>
      </c>
      <c r="F40" s="17">
        <v>8</v>
      </c>
      <c r="G40" s="17">
        <v>5</v>
      </c>
      <c r="H40" s="34"/>
      <c r="I40" s="34"/>
      <c r="J40" s="19"/>
      <c r="K40" s="20"/>
      <c r="L40" s="17">
        <v>8</v>
      </c>
      <c r="M40" s="17">
        <v>6</v>
      </c>
      <c r="N40" s="17">
        <v>2</v>
      </c>
      <c r="O40" s="17">
        <v>2</v>
      </c>
      <c r="P40" s="17">
        <v>7</v>
      </c>
      <c r="Q40" s="19"/>
      <c r="R40" s="20"/>
      <c r="S40" s="17">
        <v>8</v>
      </c>
      <c r="T40" s="17">
        <v>6</v>
      </c>
      <c r="U40" s="17">
        <v>2</v>
      </c>
      <c r="V40" s="17">
        <v>5</v>
      </c>
      <c r="W40" s="17">
        <v>2</v>
      </c>
      <c r="X40" s="21"/>
      <c r="Y40" s="20"/>
      <c r="Z40" s="18">
        <v>7</v>
      </c>
      <c r="AA40" s="18">
        <v>7</v>
      </c>
      <c r="AB40" s="17">
        <v>2</v>
      </c>
      <c r="AC40" s="17">
        <v>3</v>
      </c>
      <c r="AD40" s="17">
        <v>7</v>
      </c>
      <c r="AE40" s="21"/>
      <c r="AF40" s="20"/>
    </row>
    <row r="41" spans="1:32" x14ac:dyDescent="0.25">
      <c r="A41" s="16"/>
      <c r="B41" s="2" t="s">
        <v>31</v>
      </c>
      <c r="C41" s="19"/>
      <c r="D41" s="20"/>
      <c r="E41" s="25">
        <f t="shared" ref="E41:G41" si="21">E40/E35*100</f>
        <v>1.0130246020260492</v>
      </c>
      <c r="F41" s="25">
        <f t="shared" si="21"/>
        <v>1.288244766505636</v>
      </c>
      <c r="G41" s="25">
        <f t="shared" si="21"/>
        <v>0.77881619937694702</v>
      </c>
      <c r="H41" s="43"/>
      <c r="I41" s="43"/>
      <c r="J41" s="19"/>
      <c r="K41" s="20"/>
      <c r="L41" s="25">
        <f>L40/L35*100</f>
        <v>1.1594202898550725</v>
      </c>
      <c r="M41" s="25">
        <f>M40/M35*100</f>
        <v>0.99009900990099009</v>
      </c>
      <c r="N41" s="25">
        <f>N40/N35*100</f>
        <v>0.36101083032490977</v>
      </c>
      <c r="O41" s="25">
        <f>O40/O35*100</f>
        <v>0.34722222222222221</v>
      </c>
      <c r="P41" s="25">
        <f>P40/P35*100</f>
        <v>1.1217948717948718</v>
      </c>
      <c r="Q41" s="19"/>
      <c r="R41" s="20"/>
      <c r="S41" s="25">
        <f>S40/S35*100</f>
        <v>1.2944983818770228</v>
      </c>
      <c r="T41" s="25">
        <f>T40/T35*100</f>
        <v>1.1811023622047243</v>
      </c>
      <c r="U41" s="25">
        <f>U40/U35*100</f>
        <v>0.37313432835820892</v>
      </c>
      <c r="V41" s="25">
        <f>V40/V35*100</f>
        <v>0.86206896551724133</v>
      </c>
      <c r="W41" s="25">
        <f>W40/W35*100</f>
        <v>0.34904013961605584</v>
      </c>
      <c r="X41" s="21"/>
      <c r="Y41" s="20"/>
      <c r="Z41" s="25">
        <f t="shared" ref="Z41:AD41" si="22">Z40/Z35*100</f>
        <v>1.098901098901099</v>
      </c>
      <c r="AA41" s="25">
        <f t="shared" si="22"/>
        <v>1.3358778625954197</v>
      </c>
      <c r="AB41" s="25">
        <f t="shared" si="22"/>
        <v>0.43383947939262474</v>
      </c>
      <c r="AC41" s="25">
        <f t="shared" si="22"/>
        <v>0.61855670103092786</v>
      </c>
      <c r="AD41" s="25">
        <f t="shared" si="22"/>
        <v>1.2567324955116697</v>
      </c>
      <c r="AE41" s="21"/>
      <c r="AF41" s="20"/>
    </row>
    <row r="42" spans="1:32" x14ac:dyDescent="0.25">
      <c r="A42" s="9" t="s">
        <v>20</v>
      </c>
      <c r="B42" s="10" t="s">
        <v>15</v>
      </c>
      <c r="C42" s="15"/>
      <c r="D42" s="14"/>
      <c r="E42" s="11">
        <v>339</v>
      </c>
      <c r="F42" s="11">
        <v>266</v>
      </c>
      <c r="G42" s="11">
        <v>319</v>
      </c>
      <c r="H42" s="54"/>
      <c r="I42" s="54"/>
      <c r="J42" s="15"/>
      <c r="K42" s="14"/>
      <c r="L42" s="11">
        <v>356</v>
      </c>
      <c r="M42" s="11">
        <v>267</v>
      </c>
      <c r="N42" s="11">
        <v>283</v>
      </c>
      <c r="O42" s="11">
        <v>296</v>
      </c>
      <c r="P42" s="11">
        <v>343</v>
      </c>
      <c r="Q42" s="15"/>
      <c r="R42" s="14"/>
      <c r="S42" s="11">
        <v>423</v>
      </c>
      <c r="T42" s="11">
        <v>273</v>
      </c>
      <c r="U42" s="11">
        <v>222</v>
      </c>
      <c r="V42" s="11">
        <v>330</v>
      </c>
      <c r="W42" s="11">
        <v>357</v>
      </c>
      <c r="X42" s="13"/>
      <c r="Y42" s="14"/>
      <c r="Z42" s="12">
        <v>354</v>
      </c>
      <c r="AA42" s="12">
        <v>305</v>
      </c>
      <c r="AB42" s="11">
        <v>215</v>
      </c>
      <c r="AC42" s="11">
        <v>230</v>
      </c>
      <c r="AD42" s="11">
        <v>343</v>
      </c>
      <c r="AE42" s="13"/>
      <c r="AF42" s="14"/>
    </row>
    <row r="43" spans="1:32" x14ac:dyDescent="0.25">
      <c r="A43" s="16"/>
      <c r="B43" s="2" t="s">
        <v>21</v>
      </c>
      <c r="C43" s="19"/>
      <c r="D43" s="20"/>
      <c r="E43" s="17">
        <v>2</v>
      </c>
      <c r="F43" s="17">
        <v>1</v>
      </c>
      <c r="G43" s="17">
        <v>3</v>
      </c>
      <c r="H43" s="34"/>
      <c r="I43" s="34"/>
      <c r="J43" s="19"/>
      <c r="K43" s="20"/>
      <c r="L43" s="17">
        <v>6</v>
      </c>
      <c r="M43" s="17">
        <v>1</v>
      </c>
      <c r="N43" s="17">
        <v>5</v>
      </c>
      <c r="O43" s="17">
        <v>4</v>
      </c>
      <c r="P43" s="17">
        <v>4</v>
      </c>
      <c r="Q43" s="19"/>
      <c r="R43" s="20"/>
      <c r="S43" s="17">
        <v>2</v>
      </c>
      <c r="T43" s="17">
        <v>2</v>
      </c>
      <c r="U43" s="17">
        <v>3</v>
      </c>
      <c r="V43" s="17">
        <v>0</v>
      </c>
      <c r="W43" s="17">
        <v>2</v>
      </c>
      <c r="X43" s="21"/>
      <c r="Y43" s="20"/>
      <c r="Z43" s="18">
        <v>2</v>
      </c>
      <c r="AA43" s="18">
        <v>0</v>
      </c>
      <c r="AB43" s="17">
        <v>1</v>
      </c>
      <c r="AC43" s="17">
        <v>1</v>
      </c>
      <c r="AD43" s="17">
        <v>2</v>
      </c>
      <c r="AE43" s="21"/>
      <c r="AF43" s="20"/>
    </row>
    <row r="44" spans="1:32" x14ac:dyDescent="0.25">
      <c r="A44" s="16"/>
      <c r="B44" s="2" t="s">
        <v>22</v>
      </c>
      <c r="C44" s="23"/>
      <c r="D44" s="20"/>
      <c r="E44" s="25">
        <f>E43/E42*100</f>
        <v>0.58997050147492625</v>
      </c>
      <c r="F44" s="25">
        <f>F43/F42*100</f>
        <v>0.37593984962406013</v>
      </c>
      <c r="G44" s="25">
        <f>G43/G42*100</f>
        <v>0.94043887147335425</v>
      </c>
      <c r="H44" s="43"/>
      <c r="I44" s="43"/>
      <c r="J44" s="57"/>
      <c r="K44" s="56"/>
      <c r="L44" s="22">
        <f>L43/L42*100</f>
        <v>1.6853932584269662</v>
      </c>
      <c r="M44" s="22">
        <f>M43/M42*100</f>
        <v>0.37453183520599254</v>
      </c>
      <c r="N44" s="22">
        <f>N43/N42*100</f>
        <v>1.7667844522968199</v>
      </c>
      <c r="O44" s="22">
        <f>O43/O42*100</f>
        <v>1.3513513513513513</v>
      </c>
      <c r="P44" s="22">
        <f>P43/P42*100</f>
        <v>1.1661807580174928</v>
      </c>
      <c r="Q44" s="23"/>
      <c r="R44" s="20"/>
      <c r="S44" s="22">
        <f>S43/S42*100</f>
        <v>0.4728132387706856</v>
      </c>
      <c r="T44" s="22">
        <f>T43/T42*100</f>
        <v>0.73260073260073255</v>
      </c>
      <c r="U44" s="22">
        <f>U43/U42*100</f>
        <v>1.3513513513513513</v>
      </c>
      <c r="V44" s="22">
        <f t="shared" ref="V44:W44" si="23">V43/V42*100</f>
        <v>0</v>
      </c>
      <c r="W44" s="22">
        <f t="shared" si="23"/>
        <v>0.56022408963585435</v>
      </c>
      <c r="X44" s="24"/>
      <c r="Y44" s="20"/>
      <c r="Z44" s="22">
        <f t="shared" ref="Z44:AD44" si="24">Z43/Z42*100</f>
        <v>0.56497175141242939</v>
      </c>
      <c r="AA44" s="22">
        <f t="shared" si="24"/>
        <v>0</v>
      </c>
      <c r="AB44" s="22">
        <f t="shared" si="24"/>
        <v>0.46511627906976744</v>
      </c>
      <c r="AC44" s="22">
        <f t="shared" si="24"/>
        <v>0.43478260869565216</v>
      </c>
      <c r="AD44" s="25">
        <f t="shared" si="24"/>
        <v>0.58309037900874638</v>
      </c>
      <c r="AE44" s="24"/>
      <c r="AF44" s="20"/>
    </row>
    <row r="45" spans="1:32" x14ac:dyDescent="0.25">
      <c r="A45" s="16"/>
      <c r="B45" s="2" t="s">
        <v>28</v>
      </c>
      <c r="C45" s="19"/>
      <c r="D45" s="20"/>
      <c r="E45" s="17">
        <v>0</v>
      </c>
      <c r="F45" s="17">
        <v>1</v>
      </c>
      <c r="G45" s="17">
        <v>0</v>
      </c>
      <c r="H45" s="34"/>
      <c r="I45" s="34"/>
      <c r="J45" s="58"/>
      <c r="K45" s="56"/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9"/>
      <c r="R45" s="20"/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21"/>
      <c r="Y45" s="20"/>
      <c r="Z45" s="18">
        <v>0</v>
      </c>
      <c r="AA45" s="18">
        <v>0</v>
      </c>
      <c r="AB45" s="18">
        <v>0</v>
      </c>
      <c r="AC45" s="17">
        <v>0</v>
      </c>
      <c r="AD45" s="17">
        <v>0</v>
      </c>
      <c r="AE45" s="21"/>
      <c r="AF45" s="20"/>
    </row>
    <row r="46" spans="1:32" x14ac:dyDescent="0.25">
      <c r="A46" s="16"/>
      <c r="B46" s="2" t="s">
        <v>29</v>
      </c>
      <c r="C46" s="23"/>
      <c r="D46" s="20"/>
      <c r="E46" s="25">
        <f>E45/E42*100</f>
        <v>0</v>
      </c>
      <c r="F46" s="25">
        <f>F45/F42*100</f>
        <v>0.37593984962406013</v>
      </c>
      <c r="G46" s="25">
        <v>0</v>
      </c>
      <c r="H46" s="43"/>
      <c r="I46" s="43"/>
      <c r="J46" s="57"/>
      <c r="K46" s="56"/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3"/>
      <c r="R46" s="20"/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4"/>
      <c r="Y46" s="20"/>
      <c r="Z46" s="22">
        <v>0</v>
      </c>
      <c r="AA46" s="22">
        <v>0</v>
      </c>
      <c r="AB46" s="22">
        <v>0</v>
      </c>
      <c r="AC46" s="22">
        <v>0</v>
      </c>
      <c r="AD46" s="25">
        <v>0</v>
      </c>
      <c r="AE46" s="24"/>
      <c r="AF46" s="20"/>
    </row>
    <row r="47" spans="1:32" x14ac:dyDescent="0.25">
      <c r="A47" s="16"/>
      <c r="B47" s="2" t="s">
        <v>30</v>
      </c>
      <c r="C47" s="19"/>
      <c r="D47" s="20"/>
      <c r="E47" s="17">
        <v>2</v>
      </c>
      <c r="F47" s="17">
        <v>2</v>
      </c>
      <c r="G47" s="17">
        <v>1</v>
      </c>
      <c r="H47" s="34"/>
      <c r="I47" s="34"/>
      <c r="J47" s="58"/>
      <c r="K47" s="56"/>
      <c r="L47" s="17">
        <v>3</v>
      </c>
      <c r="M47" s="17">
        <v>1</v>
      </c>
      <c r="N47" s="17">
        <v>0</v>
      </c>
      <c r="O47" s="17">
        <v>2</v>
      </c>
      <c r="P47" s="17">
        <v>4</v>
      </c>
      <c r="Q47" s="19"/>
      <c r="R47" s="20"/>
      <c r="S47" s="17">
        <v>1</v>
      </c>
      <c r="T47" s="17">
        <v>4</v>
      </c>
      <c r="U47" s="17">
        <v>1</v>
      </c>
      <c r="V47" s="17">
        <v>1</v>
      </c>
      <c r="W47" s="17">
        <v>3</v>
      </c>
      <c r="X47" s="21"/>
      <c r="Y47" s="20"/>
      <c r="Z47" s="18">
        <v>1</v>
      </c>
      <c r="AA47" s="18">
        <v>1</v>
      </c>
      <c r="AB47" s="17">
        <v>1</v>
      </c>
      <c r="AC47" s="17">
        <v>0</v>
      </c>
      <c r="AD47" s="17">
        <v>1</v>
      </c>
      <c r="AE47" s="21"/>
      <c r="AF47" s="20"/>
    </row>
    <row r="48" spans="1:32" ht="15.75" thickBot="1" x14ac:dyDescent="0.3">
      <c r="A48" s="16"/>
      <c r="B48" s="2" t="s">
        <v>31</v>
      </c>
      <c r="C48" s="19"/>
      <c r="D48" s="20"/>
      <c r="E48" s="25">
        <f t="shared" ref="E48:G48" si="25">E47/E42*100</f>
        <v>0.58997050147492625</v>
      </c>
      <c r="F48" s="25">
        <f t="shared" si="25"/>
        <v>0.75187969924812026</v>
      </c>
      <c r="G48" s="25">
        <f t="shared" si="25"/>
        <v>0.31347962382445138</v>
      </c>
      <c r="H48" s="43"/>
      <c r="I48" s="43"/>
      <c r="J48" s="58"/>
      <c r="K48" s="56"/>
      <c r="L48" s="25">
        <f>L47/L42*100</f>
        <v>0.84269662921348309</v>
      </c>
      <c r="M48" s="25">
        <f>M47/M42*100</f>
        <v>0.37453183520599254</v>
      </c>
      <c r="N48" s="25">
        <f t="shared" ref="N48:P48" si="26">N47/N42*100</f>
        <v>0</v>
      </c>
      <c r="O48" s="25">
        <f t="shared" si="26"/>
        <v>0.67567567567567566</v>
      </c>
      <c r="P48" s="25">
        <f t="shared" si="26"/>
        <v>1.1661807580174928</v>
      </c>
      <c r="Q48" s="63"/>
      <c r="R48" s="62"/>
      <c r="S48" s="25">
        <f>S47/S42*100</f>
        <v>0.2364066193853428</v>
      </c>
      <c r="T48" s="25">
        <f>T47/T42*100</f>
        <v>1.4652014652014651</v>
      </c>
      <c r="U48" s="25">
        <f>U47/U42*100</f>
        <v>0.45045045045045046</v>
      </c>
      <c r="V48" s="25">
        <f>V47/V42*100</f>
        <v>0.30303030303030304</v>
      </c>
      <c r="W48" s="25">
        <f>W47/W42*100</f>
        <v>0.84033613445378152</v>
      </c>
      <c r="X48" s="21"/>
      <c r="Y48" s="20"/>
      <c r="Z48" s="25">
        <f t="shared" ref="Z48:AB48" si="27">Z47/Z42*100</f>
        <v>0.2824858757062147</v>
      </c>
      <c r="AA48" s="25">
        <f t="shared" si="27"/>
        <v>0.32786885245901637</v>
      </c>
      <c r="AB48" s="25">
        <f t="shared" si="27"/>
        <v>0.46511627906976744</v>
      </c>
      <c r="AC48" s="25">
        <v>0</v>
      </c>
      <c r="AD48" s="25">
        <f t="shared" ref="AD48" si="28">AD47/AD42*100</f>
        <v>0.29154518950437319</v>
      </c>
      <c r="AE48" s="21"/>
      <c r="AF48" s="20"/>
    </row>
    <row r="49" spans="1:32" x14ac:dyDescent="0.25">
      <c r="A49" s="27" t="s">
        <v>15</v>
      </c>
      <c r="B49" s="28" t="s">
        <v>15</v>
      </c>
      <c r="C49" s="30"/>
      <c r="D49" s="31"/>
      <c r="E49" s="29">
        <f t="shared" ref="E49:F50" si="29">E7+E14+E21+E28+E35+E42</f>
        <v>2682</v>
      </c>
      <c r="F49" s="29">
        <f t="shared" si="29"/>
        <v>2460</v>
      </c>
      <c r="G49" s="29">
        <f t="shared" ref="G49:L49" si="30">G7+G14+G21+G28+G35+G42</f>
        <v>2457</v>
      </c>
      <c r="H49" s="30"/>
      <c r="I49" s="30"/>
      <c r="J49" s="59"/>
      <c r="K49" s="31"/>
      <c r="L49" s="29">
        <f t="shared" si="30"/>
        <v>2783</v>
      </c>
      <c r="M49" s="29">
        <f t="shared" ref="M49:N49" si="31">M7+M14+M21+M28+M35+M42</f>
        <v>2452</v>
      </c>
      <c r="N49" s="29">
        <f t="shared" si="31"/>
        <v>2277</v>
      </c>
      <c r="O49" s="29">
        <f t="shared" ref="O49:P49" si="32">O7+O14+O21+O28+O35+O42</f>
        <v>2276</v>
      </c>
      <c r="P49" s="29">
        <f t="shared" si="32"/>
        <v>2483</v>
      </c>
      <c r="Q49" s="19"/>
      <c r="R49" s="20"/>
      <c r="S49" s="29">
        <f t="shared" ref="S49:T49" si="33">S7+S14+S21+S28+S35+S42</f>
        <v>2835</v>
      </c>
      <c r="T49" s="29">
        <f t="shared" si="33"/>
        <v>2213</v>
      </c>
      <c r="U49" s="29">
        <f t="shared" ref="U49:V49" si="34">U7+U14+U21+U28+U35+U42</f>
        <v>2169</v>
      </c>
      <c r="V49" s="29">
        <f t="shared" si="34"/>
        <v>2461</v>
      </c>
      <c r="W49" s="29">
        <f t="shared" ref="W49" si="35">W7+W14+W21+W28+W35+W42</f>
        <v>2518</v>
      </c>
      <c r="X49" s="32"/>
      <c r="Y49" s="31"/>
      <c r="Z49" s="29">
        <f t="shared" ref="Z49:AA49" si="36">Z7+Z14+Z21+Z28+Z35+Z42</f>
        <v>2865</v>
      </c>
      <c r="AA49" s="29">
        <f t="shared" si="36"/>
        <v>2372</v>
      </c>
      <c r="AB49" s="29">
        <f t="shared" ref="AB49:AC49" si="37">AB7+AB14+AB21+AB28+AB35+AB42</f>
        <v>2020</v>
      </c>
      <c r="AC49" s="29">
        <f t="shared" si="37"/>
        <v>2105</v>
      </c>
      <c r="AD49" s="50"/>
      <c r="AE49" s="32"/>
      <c r="AF49" s="31"/>
    </row>
    <row r="50" spans="1:32" x14ac:dyDescent="0.25">
      <c r="A50" s="16"/>
      <c r="B50" s="2" t="s">
        <v>21</v>
      </c>
      <c r="C50" s="34"/>
      <c r="D50" s="20"/>
      <c r="E50" s="33">
        <f t="shared" si="29"/>
        <v>87</v>
      </c>
      <c r="F50" s="33">
        <f t="shared" si="29"/>
        <v>83</v>
      </c>
      <c r="G50" s="33">
        <f t="shared" ref="G50:L50" si="38">G8+G15+G22+G29+G36+G43</f>
        <v>80</v>
      </c>
      <c r="H50" s="43"/>
      <c r="I50" s="43"/>
      <c r="J50" s="60"/>
      <c r="K50" s="56"/>
      <c r="L50" s="33">
        <f t="shared" si="38"/>
        <v>141</v>
      </c>
      <c r="M50" s="33">
        <f t="shared" ref="M50:N50" si="39">M8+M15+M22+M29+M36+M43</f>
        <v>83</v>
      </c>
      <c r="N50" s="33">
        <f t="shared" si="39"/>
        <v>92</v>
      </c>
      <c r="O50" s="33">
        <f t="shared" ref="O50:P50" si="40">O8+O15+O22+O29+O36+O43</f>
        <v>82</v>
      </c>
      <c r="P50" s="33">
        <f t="shared" si="40"/>
        <v>107</v>
      </c>
      <c r="Q50" s="19"/>
      <c r="R50" s="20"/>
      <c r="S50" s="33">
        <f t="shared" ref="S50:T50" si="41">S8+S15+S22+S29+S36+S43</f>
        <v>130</v>
      </c>
      <c r="T50" s="33">
        <f t="shared" si="41"/>
        <v>88</v>
      </c>
      <c r="U50" s="33">
        <f t="shared" ref="U50:V50" si="42">U8+U15+U22+U29+U36+U43</f>
        <v>65</v>
      </c>
      <c r="V50" s="33">
        <f t="shared" si="42"/>
        <v>78</v>
      </c>
      <c r="W50" s="33">
        <f t="shared" ref="W50" si="43">W8+W15+W22+W29+W36+W43</f>
        <v>70</v>
      </c>
      <c r="X50" s="21"/>
      <c r="Y50" s="20"/>
      <c r="Z50" s="33">
        <f t="shared" ref="Z50:AA50" si="44">Z8+Z15+Z22+Z29+Z36+Z43</f>
        <v>94</v>
      </c>
      <c r="AA50" s="33">
        <f t="shared" si="44"/>
        <v>50</v>
      </c>
      <c r="AB50" s="33">
        <f t="shared" ref="AB50:AC50" si="45">AB8+AB15+AB22+AB29+AB36+AB43</f>
        <v>55</v>
      </c>
      <c r="AC50" s="33">
        <f t="shared" si="45"/>
        <v>50</v>
      </c>
      <c r="AD50" s="51"/>
      <c r="AE50" s="21"/>
      <c r="AF50" s="20"/>
    </row>
    <row r="51" spans="1:32" x14ac:dyDescent="0.25">
      <c r="A51" s="16"/>
      <c r="B51" s="2" t="s">
        <v>22</v>
      </c>
      <c r="C51" s="43"/>
      <c r="D51" s="44"/>
      <c r="E51" s="42">
        <f>E50/E49*100</f>
        <v>3.2438478747203576</v>
      </c>
      <c r="F51" s="42">
        <f>F50/F49*100</f>
        <v>3.373983739837398</v>
      </c>
      <c r="G51" s="42">
        <f>G50/G49*100</f>
        <v>3.2560032560032557</v>
      </c>
      <c r="H51" s="43"/>
      <c r="I51" s="43"/>
      <c r="J51" s="60"/>
      <c r="K51" s="56"/>
      <c r="L51" s="42">
        <f t="shared" ref="L51:M51" si="46">L50/L49*100</f>
        <v>5.0664750269493357</v>
      </c>
      <c r="M51" s="42">
        <f t="shared" si="46"/>
        <v>3.384991843393149</v>
      </c>
      <c r="N51" s="42">
        <f t="shared" ref="N51:O51" si="47">N50/N49*100</f>
        <v>4.0404040404040407</v>
      </c>
      <c r="O51" s="42">
        <f t="shared" si="47"/>
        <v>3.6028119507908607</v>
      </c>
      <c r="P51" s="42">
        <f t="shared" ref="P51:S51" si="48">P50/P49*100</f>
        <v>4.3093032621828433</v>
      </c>
      <c r="Q51" s="23"/>
      <c r="R51" s="20"/>
      <c r="S51" s="42">
        <f t="shared" si="48"/>
        <v>4.5855379188712515</v>
      </c>
      <c r="T51" s="42">
        <f t="shared" ref="T51:U51" si="49">T50/T49*100</f>
        <v>3.9765024853140534</v>
      </c>
      <c r="U51" s="42">
        <f t="shared" si="49"/>
        <v>2.9967727063162748</v>
      </c>
      <c r="V51" s="42">
        <f t="shared" ref="V51:W51" si="50">V50/V49*100</f>
        <v>3.169443315725315</v>
      </c>
      <c r="W51" s="42">
        <f t="shared" si="50"/>
        <v>2.779984114376489</v>
      </c>
      <c r="X51" s="24"/>
      <c r="Y51" s="44"/>
      <c r="Z51" s="42">
        <f t="shared" ref="Z51:AA51" si="51">Z50/Z49*100</f>
        <v>3.2809773123909252</v>
      </c>
      <c r="AA51" s="42">
        <f t="shared" si="51"/>
        <v>2.1079258010118047</v>
      </c>
      <c r="AB51" s="42">
        <f t="shared" ref="AB51:AC51" si="52">AB50/AB49*100</f>
        <v>2.722772277227723</v>
      </c>
      <c r="AC51" s="42">
        <f t="shared" si="52"/>
        <v>2.3752969121140142</v>
      </c>
      <c r="AD51" s="52"/>
      <c r="AE51" s="24"/>
      <c r="AF51" s="44"/>
    </row>
    <row r="52" spans="1:32" x14ac:dyDescent="0.25">
      <c r="A52" s="16"/>
      <c r="B52" s="2" t="s">
        <v>28</v>
      </c>
      <c r="C52" s="34"/>
      <c r="D52" s="20"/>
      <c r="E52" s="33">
        <f>E10+E17+E24+E31+E38+E45</f>
        <v>3</v>
      </c>
      <c r="F52" s="33">
        <f>F10+F17+F24+F31+F38+F45</f>
        <v>4</v>
      </c>
      <c r="G52" s="33">
        <f>G10+G17+G24+G31+G38+G45</f>
        <v>6</v>
      </c>
      <c r="H52" s="43"/>
      <c r="I52" s="43"/>
      <c r="J52" s="60"/>
      <c r="K52" s="56"/>
      <c r="L52" s="33">
        <f t="shared" ref="L52:M52" si="53">L10+L17+L24+L31+L38+L45</f>
        <v>4</v>
      </c>
      <c r="M52" s="33">
        <f t="shared" si="53"/>
        <v>3</v>
      </c>
      <c r="N52" s="33">
        <f t="shared" ref="N52:O52" si="54">N10+N17+N24+N31+N38+N45</f>
        <v>4</v>
      </c>
      <c r="O52" s="33">
        <f t="shared" si="54"/>
        <v>6</v>
      </c>
      <c r="P52" s="33">
        <f t="shared" ref="P52:S52" si="55">P10+P17+P24+P31+P38+P45</f>
        <v>3</v>
      </c>
      <c r="Q52" s="19"/>
      <c r="R52" s="20"/>
      <c r="S52" s="33">
        <f t="shared" si="55"/>
        <v>4</v>
      </c>
      <c r="T52" s="33">
        <f t="shared" ref="T52:U52" si="56">T10+T17+T24+T31+T38+T45</f>
        <v>0</v>
      </c>
      <c r="U52" s="33">
        <f t="shared" si="56"/>
        <v>2</v>
      </c>
      <c r="V52" s="33">
        <f t="shared" ref="V52:W52" si="57">V10+V17+V24+V31+V38+V45</f>
        <v>2</v>
      </c>
      <c r="W52" s="33">
        <f t="shared" si="57"/>
        <v>6</v>
      </c>
      <c r="X52" s="21"/>
      <c r="Y52" s="20"/>
      <c r="Z52" s="33">
        <f>Z10+Z17+Z24+Z31+Z38+Z45</f>
        <v>4</v>
      </c>
      <c r="AA52" s="33">
        <f>AA10+AA17+AA24+AA31+AA38+AA45</f>
        <v>5</v>
      </c>
      <c r="AB52" s="33">
        <f>AB10+AB17+AB24+AB31+AB38+AB45</f>
        <v>3</v>
      </c>
      <c r="AC52" s="33">
        <f>AC10+AC17+AC24+AC31+AC38+AC45</f>
        <v>1</v>
      </c>
      <c r="AD52" s="51"/>
      <c r="AE52" s="21"/>
      <c r="AF52" s="20"/>
    </row>
    <row r="53" spans="1:32" x14ac:dyDescent="0.25">
      <c r="A53" s="16"/>
      <c r="B53" s="2" t="s">
        <v>29</v>
      </c>
      <c r="C53" s="43"/>
      <c r="D53" s="44"/>
      <c r="E53" s="42">
        <f>E52/E49*100</f>
        <v>0.11185682326621924</v>
      </c>
      <c r="F53" s="42">
        <f>F52/F49*100</f>
        <v>0.16260162601626016</v>
      </c>
      <c r="G53" s="42">
        <f>G52/G49*100</f>
        <v>0.24420024420024419</v>
      </c>
      <c r="H53" s="43"/>
      <c r="I53" s="43"/>
      <c r="J53" s="60"/>
      <c r="K53" s="56"/>
      <c r="L53" s="42">
        <f t="shared" ref="L53:M53" si="58">L52/L49*100</f>
        <v>0.1437297879985627</v>
      </c>
      <c r="M53" s="42">
        <f t="shared" si="58"/>
        <v>0.12234910277324632</v>
      </c>
      <c r="N53" s="42">
        <f t="shared" ref="N53:O53" si="59">N52/N49*100</f>
        <v>0.17566974088713219</v>
      </c>
      <c r="O53" s="42">
        <f t="shared" si="59"/>
        <v>0.26362038664323373</v>
      </c>
      <c r="P53" s="42">
        <f t="shared" ref="P53:S53" si="60">P52/P49*100</f>
        <v>0.12082158679017317</v>
      </c>
      <c r="Q53" s="23"/>
      <c r="R53" s="20"/>
      <c r="S53" s="42">
        <f t="shared" si="60"/>
        <v>0.14109347442680778</v>
      </c>
      <c r="T53" s="42">
        <f t="shared" ref="T53:U53" si="61">T52/T49*100</f>
        <v>0</v>
      </c>
      <c r="U53" s="42">
        <f t="shared" si="61"/>
        <v>9.2208390963577677E-2</v>
      </c>
      <c r="V53" s="42">
        <f t="shared" ref="V53:W53" si="62">V52/V49*100</f>
        <v>8.1267777326290119E-2</v>
      </c>
      <c r="W53" s="42">
        <f t="shared" si="62"/>
        <v>0.23828435266084197</v>
      </c>
      <c r="X53" s="24"/>
      <c r="Y53" s="44"/>
      <c r="Z53" s="42">
        <f t="shared" ref="Z53:AA53" si="63">Z52/Z49*100</f>
        <v>0.13961605584642234</v>
      </c>
      <c r="AA53" s="42">
        <f t="shared" si="63"/>
        <v>0.21079258010118043</v>
      </c>
      <c r="AB53" s="42">
        <f t="shared" ref="AB53:AC53" si="64">AB52/AB49*100</f>
        <v>0.14851485148514851</v>
      </c>
      <c r="AC53" s="42">
        <f t="shared" si="64"/>
        <v>4.7505938242280284E-2</v>
      </c>
      <c r="AD53" s="52"/>
      <c r="AE53" s="24"/>
      <c r="AF53" s="44"/>
    </row>
    <row r="54" spans="1:32" x14ac:dyDescent="0.25">
      <c r="A54" s="16"/>
      <c r="B54" s="2" t="s">
        <v>30</v>
      </c>
      <c r="C54" s="34"/>
      <c r="D54" s="20"/>
      <c r="E54" s="33">
        <f>E12+E19+E26+E33+E40+E47</f>
        <v>39</v>
      </c>
      <c r="F54" s="33">
        <f>F12+F19+F26+F33+F40+F47</f>
        <v>32</v>
      </c>
      <c r="G54" s="33">
        <f>G12+G19+G26+G33+G40+G47</f>
        <v>24</v>
      </c>
      <c r="H54" s="43"/>
      <c r="I54" s="43"/>
      <c r="J54" s="60"/>
      <c r="K54" s="56"/>
      <c r="L54" s="33">
        <f t="shared" ref="L54:M54" si="65">L12+L19+L26+L33+L40+L47</f>
        <v>36</v>
      </c>
      <c r="M54" s="33">
        <f t="shared" si="65"/>
        <v>35</v>
      </c>
      <c r="N54" s="33">
        <f t="shared" ref="N54:O54" si="66">N12+N19+N26+N33+N40+N47</f>
        <v>14</v>
      </c>
      <c r="O54" s="33">
        <f t="shared" si="66"/>
        <v>22</v>
      </c>
      <c r="P54" s="33">
        <f t="shared" ref="P54:S54" si="67">P12+P19+P26+P33+P40+P47</f>
        <v>23</v>
      </c>
      <c r="Q54" s="19"/>
      <c r="R54" s="20"/>
      <c r="S54" s="33">
        <f t="shared" si="67"/>
        <v>32</v>
      </c>
      <c r="T54" s="33">
        <f t="shared" ref="T54:U54" si="68">T12+T19+T26+T33+T40+T47</f>
        <v>22</v>
      </c>
      <c r="U54" s="33">
        <f t="shared" si="68"/>
        <v>15</v>
      </c>
      <c r="V54" s="33">
        <f t="shared" ref="V54:W54" si="69">V12+V19+V26+V33+V40+V47</f>
        <v>19</v>
      </c>
      <c r="W54" s="33">
        <f t="shared" si="69"/>
        <v>24</v>
      </c>
      <c r="X54" s="21"/>
      <c r="Y54" s="20"/>
      <c r="Z54" s="33">
        <f t="shared" ref="Z54:AA54" si="70">Z12+Z19+Z26+Z33+Z40+Z47</f>
        <v>28</v>
      </c>
      <c r="AA54" s="33">
        <f t="shared" si="70"/>
        <v>22</v>
      </c>
      <c r="AB54" s="33">
        <f t="shared" ref="AB54:AC54" si="71">AB12+AB19+AB26+AB33+AB40+AB47</f>
        <v>16</v>
      </c>
      <c r="AC54" s="33">
        <f t="shared" si="71"/>
        <v>14</v>
      </c>
      <c r="AD54" s="51"/>
      <c r="AE54" s="21"/>
      <c r="AF54" s="20"/>
    </row>
    <row r="55" spans="1:32" ht="15.75" thickBot="1" x14ac:dyDescent="0.3">
      <c r="A55" s="36"/>
      <c r="B55" s="37" t="s">
        <v>31</v>
      </c>
      <c r="C55" s="39"/>
      <c r="D55" s="40"/>
      <c r="E55" s="38">
        <f>E54/E49*100</f>
        <v>1.4541387024608501</v>
      </c>
      <c r="F55" s="38">
        <f>F54/F49*100</f>
        <v>1.3008130081300813</v>
      </c>
      <c r="G55" s="38">
        <f>G54/G49*100</f>
        <v>0.97680097680097677</v>
      </c>
      <c r="H55" s="39"/>
      <c r="I55" s="39"/>
      <c r="J55" s="61"/>
      <c r="K55" s="62"/>
      <c r="L55" s="38">
        <f t="shared" ref="L55:M55" si="72">L54/L49*100</f>
        <v>1.2935680919870642</v>
      </c>
      <c r="M55" s="38">
        <f t="shared" si="72"/>
        <v>1.4274061990212072</v>
      </c>
      <c r="N55" s="38">
        <f t="shared" ref="N55:O55" si="73">N54/N49*100</f>
        <v>0.61484409310496269</v>
      </c>
      <c r="O55" s="38">
        <f t="shared" si="73"/>
        <v>0.96660808435852363</v>
      </c>
      <c r="P55" s="38">
        <f t="shared" ref="P55:S55" si="74">P54/P49*100</f>
        <v>0.92629883205799446</v>
      </c>
      <c r="Q55" s="64"/>
      <c r="R55" s="62"/>
      <c r="S55" s="38">
        <f t="shared" si="74"/>
        <v>1.1287477954144622</v>
      </c>
      <c r="T55" s="38">
        <f t="shared" ref="T55:U55" si="75">T54/T49*100</f>
        <v>0.99412562132851334</v>
      </c>
      <c r="U55" s="38">
        <f t="shared" si="75"/>
        <v>0.69156293222683263</v>
      </c>
      <c r="V55" s="38">
        <f t="shared" ref="V55:W55" si="76">V54/V49*100</f>
        <v>0.77204388459975615</v>
      </c>
      <c r="W55" s="38">
        <f t="shared" si="76"/>
        <v>0.95313741064336788</v>
      </c>
      <c r="X55" s="41"/>
      <c r="Y55" s="40"/>
      <c r="Z55" s="38">
        <f t="shared" ref="Z55:AA55" si="77">Z54/Z49*100</f>
        <v>0.97731239092495648</v>
      </c>
      <c r="AA55" s="38">
        <f t="shared" si="77"/>
        <v>0.92748735244519398</v>
      </c>
      <c r="AB55" s="38">
        <f t="shared" ref="AB55:AC55" si="78">AB54/AB49*100</f>
        <v>0.79207920792079212</v>
      </c>
      <c r="AC55" s="38">
        <f t="shared" si="78"/>
        <v>0.66508313539192399</v>
      </c>
      <c r="AD55" s="53"/>
      <c r="AE55" s="41"/>
      <c r="AF55" s="40"/>
    </row>
    <row r="56" spans="1:32" x14ac:dyDescent="0.25">
      <c r="A56" s="35"/>
      <c r="S56" s="17"/>
    </row>
    <row r="57" spans="1:32" ht="15.75" thickBot="1" x14ac:dyDescent="0.3">
      <c r="A57" s="35"/>
      <c r="B57" s="45"/>
      <c r="S57" s="17"/>
    </row>
  </sheetData>
  <mergeCells count="6">
    <mergeCell ref="Y4:AE4"/>
    <mergeCell ref="A5:B6"/>
    <mergeCell ref="D4:J4"/>
    <mergeCell ref="A4:B4"/>
    <mergeCell ref="K4:Q4"/>
    <mergeCell ref="R4:X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9EF8-3913-4D28-B0BA-EF0CB02FBAFC}">
  <dimension ref="A1:AG57"/>
  <sheetViews>
    <sheetView zoomScale="80" zoomScaleNormal="80" workbookViewId="0">
      <pane xSplit="2" topLeftCell="Y1" activePane="topRight" state="frozen"/>
      <selection pane="topRight" activeCell="A58" sqref="A58"/>
    </sheetView>
  </sheetViews>
  <sheetFormatPr baseColWidth="10" defaultRowHeight="15" x14ac:dyDescent="0.25"/>
  <cols>
    <col min="2" max="2" width="16.7109375" customWidth="1"/>
    <col min="14" max="14" width="12.42578125" bestFit="1" customWidth="1"/>
  </cols>
  <sheetData>
    <row r="1" spans="1:33" x14ac:dyDescent="0.25">
      <c r="A1" s="1" t="s">
        <v>32</v>
      </c>
      <c r="B1" s="2"/>
    </row>
    <row r="2" spans="1:33" x14ac:dyDescent="0.25">
      <c r="A2" s="1" t="s">
        <v>39</v>
      </c>
      <c r="B2" s="3"/>
    </row>
    <row r="3" spans="1:33" ht="15.75" thickBot="1" x14ac:dyDescent="0.3">
      <c r="A3" s="3"/>
      <c r="B3" s="3"/>
      <c r="D3" s="3"/>
      <c r="E3" s="3"/>
      <c r="W3" s="4"/>
    </row>
    <row r="4" spans="1:33" ht="15.75" thickBot="1" x14ac:dyDescent="0.3">
      <c r="A4" s="192" t="s">
        <v>1</v>
      </c>
      <c r="B4" s="193"/>
      <c r="C4" s="187" t="s">
        <v>38</v>
      </c>
      <c r="D4" s="188"/>
      <c r="E4" s="188"/>
      <c r="F4" s="188"/>
      <c r="G4" s="188"/>
      <c r="H4" s="189"/>
      <c r="I4" s="194" t="s">
        <v>41</v>
      </c>
      <c r="J4" s="194"/>
      <c r="K4" s="194"/>
      <c r="L4" s="194"/>
      <c r="M4" s="194"/>
      <c r="N4" s="194"/>
      <c r="O4" s="194"/>
      <c r="P4" s="194" t="s">
        <v>42</v>
      </c>
      <c r="Q4" s="194"/>
      <c r="R4" s="194"/>
      <c r="S4" s="194"/>
      <c r="T4" s="194"/>
      <c r="U4" s="194"/>
      <c r="V4" s="194"/>
      <c r="W4" s="187" t="s">
        <v>43</v>
      </c>
      <c r="X4" s="188"/>
      <c r="Y4" s="188"/>
      <c r="Z4" s="188"/>
      <c r="AA4" s="188"/>
      <c r="AB4" s="188"/>
      <c r="AC4" s="189"/>
      <c r="AD4" s="187" t="s">
        <v>40</v>
      </c>
      <c r="AE4" s="188"/>
      <c r="AF4" s="188"/>
      <c r="AG4" s="188"/>
    </row>
    <row r="5" spans="1:33" ht="15.75" thickBot="1" x14ac:dyDescent="0.3">
      <c r="A5" s="190" t="s">
        <v>7</v>
      </c>
      <c r="B5" s="191"/>
      <c r="C5" s="7" t="s">
        <v>13</v>
      </c>
      <c r="D5" s="5" t="s">
        <v>8</v>
      </c>
      <c r="E5" s="5" t="s">
        <v>8</v>
      </c>
      <c r="F5" s="5" t="s">
        <v>9</v>
      </c>
      <c r="G5" s="5" t="s">
        <v>10</v>
      </c>
      <c r="H5" s="6" t="s">
        <v>11</v>
      </c>
      <c r="I5" s="7" t="s">
        <v>12</v>
      </c>
      <c r="J5" s="5" t="s">
        <v>13</v>
      </c>
      <c r="K5" s="5" t="s">
        <v>8</v>
      </c>
      <c r="L5" s="5" t="s">
        <v>8</v>
      </c>
      <c r="M5" s="5" t="s">
        <v>9</v>
      </c>
      <c r="N5" s="5" t="s">
        <v>10</v>
      </c>
      <c r="O5" s="6" t="s">
        <v>11</v>
      </c>
      <c r="P5" s="7" t="s">
        <v>12</v>
      </c>
      <c r="Q5" s="5" t="s">
        <v>13</v>
      </c>
      <c r="R5" s="5" t="s">
        <v>8</v>
      </c>
      <c r="S5" s="5" t="s">
        <v>8</v>
      </c>
      <c r="T5" s="5" t="s">
        <v>9</v>
      </c>
      <c r="U5" s="5" t="s">
        <v>10</v>
      </c>
      <c r="V5" s="6" t="s">
        <v>11</v>
      </c>
      <c r="W5" s="7" t="s">
        <v>12</v>
      </c>
      <c r="X5" s="5" t="s">
        <v>13</v>
      </c>
      <c r="Y5" s="5" t="s">
        <v>8</v>
      </c>
      <c r="Z5" s="5" t="s">
        <v>8</v>
      </c>
      <c r="AA5" s="5" t="s">
        <v>9</v>
      </c>
      <c r="AB5" s="5" t="s">
        <v>10</v>
      </c>
      <c r="AC5" s="6" t="s">
        <v>11</v>
      </c>
      <c r="AD5" s="7" t="s">
        <v>12</v>
      </c>
      <c r="AE5" s="5" t="s">
        <v>13</v>
      </c>
      <c r="AF5" s="5" t="s">
        <v>8</v>
      </c>
      <c r="AG5" s="5" t="s">
        <v>8</v>
      </c>
    </row>
    <row r="6" spans="1:33" x14ac:dyDescent="0.25">
      <c r="A6" s="190"/>
      <c r="B6" s="191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</row>
    <row r="7" spans="1:33" x14ac:dyDescent="0.25">
      <c r="A7" s="9" t="s">
        <v>14</v>
      </c>
      <c r="B7" s="10" t="s">
        <v>15</v>
      </c>
      <c r="C7" s="14"/>
      <c r="D7" s="11">
        <v>32</v>
      </c>
      <c r="E7" s="11">
        <v>20</v>
      </c>
      <c r="F7" s="65">
        <v>34</v>
      </c>
      <c r="G7" s="65">
        <v>33</v>
      </c>
      <c r="H7" s="13"/>
      <c r="I7" s="14"/>
      <c r="J7" s="11">
        <v>25</v>
      </c>
      <c r="K7" s="11">
        <v>34</v>
      </c>
      <c r="L7" s="11">
        <v>44</v>
      </c>
      <c r="M7" s="11">
        <v>36</v>
      </c>
      <c r="N7" s="11">
        <v>53</v>
      </c>
      <c r="O7" s="126"/>
      <c r="P7" s="127"/>
      <c r="Q7" s="11">
        <v>38</v>
      </c>
      <c r="R7" s="11">
        <v>37</v>
      </c>
      <c r="S7" s="11">
        <v>22</v>
      </c>
      <c r="T7" s="11">
        <v>13</v>
      </c>
      <c r="U7" s="11">
        <v>30</v>
      </c>
      <c r="V7" s="13"/>
      <c r="W7" s="14"/>
      <c r="X7" s="11">
        <v>26</v>
      </c>
      <c r="Y7" s="12">
        <v>47</v>
      </c>
      <c r="Z7" s="11">
        <v>25</v>
      </c>
      <c r="AA7" s="15"/>
      <c r="AB7" s="15"/>
      <c r="AC7" s="13"/>
      <c r="AD7" s="14"/>
      <c r="AE7" s="11">
        <v>38</v>
      </c>
      <c r="AF7" s="11">
        <v>43</v>
      </c>
      <c r="AG7" s="11">
        <v>29</v>
      </c>
    </row>
    <row r="8" spans="1:33" x14ac:dyDescent="0.25">
      <c r="A8" s="16"/>
      <c r="B8" s="2" t="s">
        <v>21</v>
      </c>
      <c r="C8" s="20"/>
      <c r="D8" s="17">
        <v>0</v>
      </c>
      <c r="E8" s="17">
        <v>0</v>
      </c>
      <c r="F8" s="51">
        <v>1</v>
      </c>
      <c r="G8" s="51">
        <v>0</v>
      </c>
      <c r="H8" s="19"/>
      <c r="I8" s="20"/>
      <c r="J8" s="17">
        <v>0</v>
      </c>
      <c r="K8" s="17">
        <v>0</v>
      </c>
      <c r="L8" s="17">
        <v>1</v>
      </c>
      <c r="M8" s="17">
        <v>0</v>
      </c>
      <c r="N8" s="17">
        <v>0</v>
      </c>
      <c r="O8" s="19"/>
      <c r="P8" s="128"/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21"/>
      <c r="W8" s="20"/>
      <c r="X8" s="17">
        <v>0</v>
      </c>
      <c r="Y8" s="18">
        <v>0</v>
      </c>
      <c r="Z8" s="17">
        <v>0</v>
      </c>
      <c r="AA8" s="19"/>
      <c r="AB8" s="19"/>
      <c r="AC8" s="21"/>
      <c r="AD8" s="20"/>
      <c r="AE8" s="17">
        <v>0</v>
      </c>
      <c r="AF8" s="17">
        <v>0</v>
      </c>
      <c r="AG8" s="17">
        <v>0</v>
      </c>
    </row>
    <row r="9" spans="1:33" x14ac:dyDescent="0.25">
      <c r="A9" s="16"/>
      <c r="B9" s="2" t="s">
        <v>22</v>
      </c>
      <c r="C9" s="20"/>
      <c r="D9" s="22">
        <f>D8/D7*100</f>
        <v>0</v>
      </c>
      <c r="E9" s="22">
        <f t="shared" ref="E9:F9" si="0">E8/E7*100</f>
        <v>0</v>
      </c>
      <c r="F9" s="22">
        <f t="shared" si="0"/>
        <v>2.9411764705882351</v>
      </c>
      <c r="G9" s="66">
        <v>0</v>
      </c>
      <c r="H9" s="23"/>
      <c r="I9" s="20"/>
      <c r="J9" s="22">
        <v>0</v>
      </c>
      <c r="K9" s="22">
        <v>0</v>
      </c>
      <c r="L9" s="22">
        <f>L8/L7*100</f>
        <v>2.2727272727272729</v>
      </c>
      <c r="M9" s="25">
        <v>0</v>
      </c>
      <c r="N9" s="22">
        <v>0</v>
      </c>
      <c r="O9" s="23"/>
      <c r="P9" s="128"/>
      <c r="Q9" s="22">
        <f>Q8/Q7*100</f>
        <v>0</v>
      </c>
      <c r="R9" s="25">
        <v>0</v>
      </c>
      <c r="S9" s="25">
        <v>0</v>
      </c>
      <c r="T9" s="25">
        <v>0</v>
      </c>
      <c r="U9" s="22">
        <v>0</v>
      </c>
      <c r="V9" s="24"/>
      <c r="W9" s="20"/>
      <c r="X9" s="25">
        <f t="shared" ref="X9" si="1">X8/X7*100</f>
        <v>0</v>
      </c>
      <c r="Y9" s="25">
        <f t="shared" ref="Y9:AE9" si="2">Y8/Y7*100</f>
        <v>0</v>
      </c>
      <c r="Z9" s="22">
        <f t="shared" si="2"/>
        <v>0</v>
      </c>
      <c r="AA9" s="23"/>
      <c r="AB9" s="23"/>
      <c r="AC9" s="24"/>
      <c r="AD9" s="20"/>
      <c r="AE9" s="25">
        <f t="shared" si="2"/>
        <v>0</v>
      </c>
      <c r="AF9" s="25">
        <v>0</v>
      </c>
      <c r="AG9" s="25">
        <v>0</v>
      </c>
    </row>
    <row r="10" spans="1:33" x14ac:dyDescent="0.25">
      <c r="A10" s="16"/>
      <c r="B10" s="2" t="s">
        <v>28</v>
      </c>
      <c r="C10" s="20"/>
      <c r="D10" s="17">
        <v>0</v>
      </c>
      <c r="E10" s="17">
        <v>0</v>
      </c>
      <c r="F10" s="51">
        <v>0</v>
      </c>
      <c r="G10" s="51">
        <v>0</v>
      </c>
      <c r="H10" s="19"/>
      <c r="I10" s="20"/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9"/>
      <c r="P10" s="128"/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21"/>
      <c r="W10" s="20"/>
      <c r="X10" s="17">
        <v>0</v>
      </c>
      <c r="Y10" s="18">
        <v>0</v>
      </c>
      <c r="Z10" s="17">
        <v>0</v>
      </c>
      <c r="AA10" s="19"/>
      <c r="AB10" s="19"/>
      <c r="AC10" s="21"/>
      <c r="AD10" s="20"/>
      <c r="AE10" s="17">
        <v>0</v>
      </c>
      <c r="AF10" s="17">
        <v>0</v>
      </c>
      <c r="AG10" s="17">
        <v>0</v>
      </c>
    </row>
    <row r="11" spans="1:33" x14ac:dyDescent="0.25">
      <c r="A11" s="16"/>
      <c r="B11" s="2" t="s">
        <v>29</v>
      </c>
      <c r="C11" s="20"/>
      <c r="D11" s="22">
        <f>D10/D7*100</f>
        <v>0</v>
      </c>
      <c r="E11" s="22">
        <v>0</v>
      </c>
      <c r="F11" s="66">
        <v>0</v>
      </c>
      <c r="G11" s="66">
        <v>0</v>
      </c>
      <c r="H11" s="23"/>
      <c r="I11" s="20"/>
      <c r="J11" s="22">
        <v>0</v>
      </c>
      <c r="K11" s="22">
        <v>0</v>
      </c>
      <c r="L11" s="22">
        <v>0</v>
      </c>
      <c r="M11" s="25">
        <v>0</v>
      </c>
      <c r="N11" s="22">
        <v>0</v>
      </c>
      <c r="O11" s="23"/>
      <c r="P11" s="128"/>
      <c r="Q11" s="22">
        <v>0</v>
      </c>
      <c r="R11" s="25">
        <v>0</v>
      </c>
      <c r="S11" s="25">
        <v>0</v>
      </c>
      <c r="T11" s="25">
        <v>0</v>
      </c>
      <c r="U11" s="22">
        <v>0</v>
      </c>
      <c r="V11" s="24"/>
      <c r="W11" s="20"/>
      <c r="X11" s="25">
        <v>0</v>
      </c>
      <c r="Y11" s="25">
        <v>0</v>
      </c>
      <c r="Z11" s="22">
        <v>0</v>
      </c>
      <c r="AA11" s="23"/>
      <c r="AB11" s="23"/>
      <c r="AC11" s="24"/>
      <c r="AD11" s="20"/>
      <c r="AE11" s="25">
        <f>AE10/AE7*100</f>
        <v>0</v>
      </c>
      <c r="AF11" s="25">
        <v>0</v>
      </c>
      <c r="AG11" s="25">
        <v>0</v>
      </c>
    </row>
    <row r="12" spans="1:33" x14ac:dyDescent="0.25">
      <c r="A12" s="16"/>
      <c r="B12" s="2" t="s">
        <v>30</v>
      </c>
      <c r="C12" s="20"/>
      <c r="D12" s="17">
        <v>0</v>
      </c>
      <c r="E12" s="17">
        <v>0</v>
      </c>
      <c r="F12" s="51">
        <v>0</v>
      </c>
      <c r="G12" s="51">
        <v>0</v>
      </c>
      <c r="H12" s="19"/>
      <c r="I12" s="20"/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9"/>
      <c r="P12" s="128"/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21"/>
      <c r="W12" s="20"/>
      <c r="X12" s="17">
        <v>0</v>
      </c>
      <c r="Y12" s="17">
        <v>0</v>
      </c>
      <c r="Z12" s="17">
        <v>0</v>
      </c>
      <c r="AA12" s="19"/>
      <c r="AB12" s="19"/>
      <c r="AC12" s="21"/>
      <c r="AD12" s="20"/>
      <c r="AE12" s="17">
        <v>0</v>
      </c>
      <c r="AF12" s="17">
        <v>0</v>
      </c>
      <c r="AG12" s="17">
        <v>0</v>
      </c>
    </row>
    <row r="13" spans="1:33" x14ac:dyDescent="0.25">
      <c r="A13" s="16"/>
      <c r="B13" s="2" t="s">
        <v>31</v>
      </c>
      <c r="C13" s="20"/>
      <c r="D13" s="22">
        <f>D12/D7*100</f>
        <v>0</v>
      </c>
      <c r="E13" s="22">
        <v>0</v>
      </c>
      <c r="F13" s="66">
        <v>0</v>
      </c>
      <c r="G13" s="66">
        <v>0</v>
      </c>
      <c r="H13" s="23"/>
      <c r="I13" s="20"/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3"/>
      <c r="P13" s="128"/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4"/>
      <c r="W13" s="20"/>
      <c r="X13" s="25">
        <v>0</v>
      </c>
      <c r="Y13" s="25">
        <v>0</v>
      </c>
      <c r="Z13" s="25">
        <v>0</v>
      </c>
      <c r="AA13" s="23"/>
      <c r="AB13" s="23"/>
      <c r="AC13" s="24"/>
      <c r="AD13" s="20"/>
      <c r="AE13" s="25">
        <f>AE12/AE7*100</f>
        <v>0</v>
      </c>
      <c r="AF13" s="25">
        <v>0</v>
      </c>
      <c r="AG13" s="25">
        <v>0</v>
      </c>
    </row>
    <row r="14" spans="1:33" x14ac:dyDescent="0.25">
      <c r="A14" s="9" t="s">
        <v>16</v>
      </c>
      <c r="B14" s="10" t="s">
        <v>15</v>
      </c>
      <c r="C14" s="14"/>
      <c r="D14" s="11">
        <v>535</v>
      </c>
      <c r="E14" s="11">
        <v>467</v>
      </c>
      <c r="F14" s="65">
        <v>539</v>
      </c>
      <c r="G14" s="65">
        <v>426</v>
      </c>
      <c r="H14" s="15"/>
      <c r="I14" s="14"/>
      <c r="J14" s="11">
        <v>562</v>
      </c>
      <c r="K14" s="11">
        <v>583</v>
      </c>
      <c r="L14" s="11">
        <v>454</v>
      </c>
      <c r="M14" s="11">
        <v>495</v>
      </c>
      <c r="N14" s="11">
        <v>511</v>
      </c>
      <c r="O14" s="15"/>
      <c r="P14" s="127"/>
      <c r="Q14" s="11">
        <v>512</v>
      </c>
      <c r="R14" s="11">
        <v>425</v>
      </c>
      <c r="S14" s="11">
        <v>353</v>
      </c>
      <c r="T14" s="11">
        <v>428</v>
      </c>
      <c r="U14" s="11">
        <v>458</v>
      </c>
      <c r="V14" s="13"/>
      <c r="W14" s="14"/>
      <c r="X14" s="11">
        <v>423</v>
      </c>
      <c r="Y14" s="12">
        <v>495</v>
      </c>
      <c r="Z14" s="11">
        <v>160</v>
      </c>
      <c r="AA14" s="15"/>
      <c r="AB14" s="15"/>
      <c r="AC14" s="13"/>
      <c r="AD14" s="14"/>
      <c r="AE14" s="11">
        <v>459</v>
      </c>
      <c r="AF14" s="11">
        <v>461</v>
      </c>
      <c r="AG14" s="11">
        <v>350</v>
      </c>
    </row>
    <row r="15" spans="1:33" x14ac:dyDescent="0.25">
      <c r="A15" s="16"/>
      <c r="B15" s="2" t="s">
        <v>21</v>
      </c>
      <c r="C15" s="20"/>
      <c r="D15" s="17">
        <v>8</v>
      </c>
      <c r="E15" s="17">
        <v>6</v>
      </c>
      <c r="F15" s="51">
        <v>7</v>
      </c>
      <c r="G15" s="51">
        <v>9</v>
      </c>
      <c r="H15" s="19"/>
      <c r="I15" s="20"/>
      <c r="J15" s="17">
        <v>10</v>
      </c>
      <c r="K15" s="17">
        <v>9</v>
      </c>
      <c r="L15" s="17">
        <v>5</v>
      </c>
      <c r="M15" s="17">
        <v>5</v>
      </c>
      <c r="N15" s="17">
        <v>5</v>
      </c>
      <c r="O15" s="19"/>
      <c r="P15" s="128"/>
      <c r="Q15" s="17">
        <v>11</v>
      </c>
      <c r="R15" s="17">
        <v>4</v>
      </c>
      <c r="S15" s="17">
        <v>1</v>
      </c>
      <c r="T15" s="17">
        <v>5</v>
      </c>
      <c r="U15" s="17">
        <v>1</v>
      </c>
      <c r="V15" s="21"/>
      <c r="W15" s="20"/>
      <c r="X15" s="17">
        <v>5</v>
      </c>
      <c r="Y15" s="18">
        <v>6</v>
      </c>
      <c r="Z15" s="17">
        <v>1</v>
      </c>
      <c r="AA15" s="19"/>
      <c r="AB15" s="19"/>
      <c r="AC15" s="21"/>
      <c r="AD15" s="20"/>
      <c r="AE15" s="17">
        <v>4</v>
      </c>
      <c r="AF15" s="17">
        <v>2</v>
      </c>
      <c r="AG15" s="17">
        <v>5</v>
      </c>
    </row>
    <row r="16" spans="1:33" x14ac:dyDescent="0.25">
      <c r="A16" s="16"/>
      <c r="B16" s="2" t="s">
        <v>22</v>
      </c>
      <c r="C16" s="20"/>
      <c r="D16" s="25">
        <f>D15/D14*100</f>
        <v>1.4953271028037385</v>
      </c>
      <c r="E16" s="25">
        <f t="shared" ref="E16:G16" si="3">E15/E14*100</f>
        <v>1.2847965738758029</v>
      </c>
      <c r="F16" s="25">
        <f t="shared" si="3"/>
        <v>1.2987012987012987</v>
      </c>
      <c r="G16" s="25">
        <f t="shared" si="3"/>
        <v>2.112676056338028</v>
      </c>
      <c r="H16" s="23"/>
      <c r="I16" s="20"/>
      <c r="J16" s="22">
        <f>J15/J14*100</f>
        <v>1.7793594306049825</v>
      </c>
      <c r="K16" s="22">
        <f>K15/K14*100</f>
        <v>1.5437392795883362</v>
      </c>
      <c r="L16" s="22">
        <f>L15/L14*100</f>
        <v>1.1013215859030838</v>
      </c>
      <c r="M16" s="22">
        <f>M15/M14*100</f>
        <v>1.0101010101010102</v>
      </c>
      <c r="N16" s="22">
        <f>N15/N14*100</f>
        <v>0.97847358121330719</v>
      </c>
      <c r="O16" s="26"/>
      <c r="P16" s="129"/>
      <c r="Q16" s="22">
        <f t="shared" ref="Q16:U18" si="4">Q15/Q14*100</f>
        <v>2.1484375</v>
      </c>
      <c r="R16" s="22">
        <f t="shared" si="4"/>
        <v>0.94117647058823517</v>
      </c>
      <c r="S16" s="22">
        <f t="shared" si="4"/>
        <v>0.28328611898016998</v>
      </c>
      <c r="T16" s="22">
        <f t="shared" si="4"/>
        <v>1.1682242990654206</v>
      </c>
      <c r="U16" s="22">
        <f t="shared" si="4"/>
        <v>0.21834061135371177</v>
      </c>
      <c r="V16" s="24"/>
      <c r="W16" s="20"/>
      <c r="X16" s="25">
        <f t="shared" ref="X16:AG16" si="5">X15/X14*100</f>
        <v>1.1820330969267139</v>
      </c>
      <c r="Y16" s="25">
        <f t="shared" si="5"/>
        <v>1.2121212121212122</v>
      </c>
      <c r="Z16" s="25">
        <f t="shared" si="5"/>
        <v>0.625</v>
      </c>
      <c r="AA16" s="19"/>
      <c r="AB16" s="19"/>
      <c r="AC16" s="21"/>
      <c r="AD16" s="20"/>
      <c r="AE16" s="25">
        <f t="shared" si="5"/>
        <v>0.8714596949891068</v>
      </c>
      <c r="AF16" s="25">
        <f t="shared" si="5"/>
        <v>0.43383947939262474</v>
      </c>
      <c r="AG16" s="25">
        <f t="shared" si="5"/>
        <v>1.4285714285714286</v>
      </c>
    </row>
    <row r="17" spans="1:33" x14ac:dyDescent="0.25">
      <c r="A17" s="16"/>
      <c r="B17" s="2" t="s">
        <v>28</v>
      </c>
      <c r="C17" s="20"/>
      <c r="D17" s="17">
        <v>0</v>
      </c>
      <c r="E17" s="17">
        <v>0</v>
      </c>
      <c r="F17" s="51">
        <v>0</v>
      </c>
      <c r="G17" s="51">
        <v>0</v>
      </c>
      <c r="H17" s="19"/>
      <c r="I17" s="20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9"/>
      <c r="P17" s="128"/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21"/>
      <c r="W17" s="20"/>
      <c r="X17" s="17">
        <v>0</v>
      </c>
      <c r="Y17" s="18">
        <v>0</v>
      </c>
      <c r="Z17" s="17">
        <v>0</v>
      </c>
      <c r="AA17" s="19"/>
      <c r="AB17" s="19"/>
      <c r="AC17" s="21"/>
      <c r="AD17" s="20"/>
      <c r="AE17" s="17">
        <v>0</v>
      </c>
      <c r="AF17" s="17">
        <v>0</v>
      </c>
      <c r="AG17" s="17">
        <v>0</v>
      </c>
    </row>
    <row r="18" spans="1:33" x14ac:dyDescent="0.25">
      <c r="A18" s="16"/>
      <c r="B18" s="2" t="s">
        <v>29</v>
      </c>
      <c r="C18" s="20"/>
      <c r="D18" s="25">
        <f>D17/D14*100</f>
        <v>0</v>
      </c>
      <c r="E18" s="25">
        <v>0</v>
      </c>
      <c r="F18" s="52">
        <v>0</v>
      </c>
      <c r="G18" s="52">
        <v>0</v>
      </c>
      <c r="H18" s="23"/>
      <c r="I18" s="20"/>
      <c r="J18" s="22">
        <v>0</v>
      </c>
      <c r="K18" s="22">
        <v>0</v>
      </c>
      <c r="L18" s="22">
        <v>0</v>
      </c>
      <c r="M18" s="25">
        <v>0</v>
      </c>
      <c r="N18" s="22">
        <v>0</v>
      </c>
      <c r="O18" s="23"/>
      <c r="P18" s="128"/>
      <c r="Q18" s="22">
        <f t="shared" si="4"/>
        <v>0</v>
      </c>
      <c r="R18" s="25">
        <v>0</v>
      </c>
      <c r="S18" s="25">
        <v>0</v>
      </c>
      <c r="T18" s="25">
        <v>0</v>
      </c>
      <c r="U18" s="22">
        <v>0</v>
      </c>
      <c r="V18" s="24"/>
      <c r="W18" s="20"/>
      <c r="X18" s="25">
        <v>0</v>
      </c>
      <c r="Y18" s="25">
        <v>0</v>
      </c>
      <c r="Z18" s="22">
        <v>0</v>
      </c>
      <c r="AA18" s="19"/>
      <c r="AB18" s="19"/>
      <c r="AC18" s="21"/>
      <c r="AD18" s="20"/>
      <c r="AE18" s="22">
        <f>AE17/AE14*100</f>
        <v>0</v>
      </c>
      <c r="AF18" s="25">
        <v>0</v>
      </c>
      <c r="AG18" s="25">
        <f>AG17/AG14*100</f>
        <v>0</v>
      </c>
    </row>
    <row r="19" spans="1:33" x14ac:dyDescent="0.25">
      <c r="A19" s="16"/>
      <c r="B19" s="2" t="s">
        <v>30</v>
      </c>
      <c r="C19" s="20"/>
      <c r="D19" s="17">
        <v>2</v>
      </c>
      <c r="E19" s="17">
        <v>3</v>
      </c>
      <c r="F19" s="51">
        <v>2</v>
      </c>
      <c r="G19" s="51">
        <v>2</v>
      </c>
      <c r="H19" s="19"/>
      <c r="I19" s="20"/>
      <c r="J19" s="17">
        <v>3</v>
      </c>
      <c r="K19" s="17">
        <v>5</v>
      </c>
      <c r="L19" s="17">
        <v>1</v>
      </c>
      <c r="M19" s="17">
        <v>1</v>
      </c>
      <c r="N19" s="17">
        <v>1</v>
      </c>
      <c r="O19" s="19"/>
      <c r="P19" s="128"/>
      <c r="Q19" s="17">
        <v>3</v>
      </c>
      <c r="R19" s="17">
        <v>0</v>
      </c>
      <c r="S19" s="17">
        <v>5</v>
      </c>
      <c r="T19" s="17">
        <v>2</v>
      </c>
      <c r="U19" s="17">
        <v>0</v>
      </c>
      <c r="V19" s="21"/>
      <c r="W19" s="20"/>
      <c r="X19" s="17">
        <v>3</v>
      </c>
      <c r="Y19" s="18">
        <v>0</v>
      </c>
      <c r="Z19" s="17">
        <v>2</v>
      </c>
      <c r="AA19" s="19"/>
      <c r="AB19" s="19"/>
      <c r="AC19" s="21"/>
      <c r="AD19" s="20"/>
      <c r="AE19" s="17">
        <v>1</v>
      </c>
      <c r="AF19" s="17">
        <v>1</v>
      </c>
      <c r="AG19" s="17">
        <v>2</v>
      </c>
    </row>
    <row r="20" spans="1:33" x14ac:dyDescent="0.25">
      <c r="A20" s="16"/>
      <c r="B20" s="2" t="s">
        <v>31</v>
      </c>
      <c r="C20" s="20"/>
      <c r="D20" s="25">
        <f t="shared" ref="D20:G20" si="6">D19/D14*100</f>
        <v>0.37383177570093462</v>
      </c>
      <c r="E20" s="25">
        <f t="shared" si="6"/>
        <v>0.64239828693790146</v>
      </c>
      <c r="F20" s="25">
        <f t="shared" si="6"/>
        <v>0.3710575139146568</v>
      </c>
      <c r="G20" s="25">
        <f t="shared" si="6"/>
        <v>0.46948356807511737</v>
      </c>
      <c r="H20" s="23"/>
      <c r="I20" s="20"/>
      <c r="J20" s="25">
        <f>J19/J14*100</f>
        <v>0.53380782918149472</v>
      </c>
      <c r="K20" s="25">
        <f>K19/K14*100</f>
        <v>0.85763293310463129</v>
      </c>
      <c r="L20" s="25">
        <f>L19/L14*100</f>
        <v>0.22026431718061676</v>
      </c>
      <c r="M20" s="25">
        <f>M19/M14*100</f>
        <v>0.20202020202020202</v>
      </c>
      <c r="N20" s="25">
        <f>N19/N14*100</f>
        <v>0.19569471624266144</v>
      </c>
      <c r="O20" s="23"/>
      <c r="P20" s="130"/>
      <c r="Q20" s="25">
        <f t="shared" ref="Q20:T20" si="7">Q19/Q14*100</f>
        <v>0.5859375</v>
      </c>
      <c r="R20" s="25">
        <f t="shared" si="7"/>
        <v>0</v>
      </c>
      <c r="S20" s="25">
        <f t="shared" si="7"/>
        <v>1.41643059490085</v>
      </c>
      <c r="T20" s="25">
        <f t="shared" si="7"/>
        <v>0.46728971962616817</v>
      </c>
      <c r="U20" s="25">
        <v>0</v>
      </c>
      <c r="V20" s="21"/>
      <c r="W20" s="20"/>
      <c r="X20" s="25">
        <f t="shared" ref="X20:AG20" si="8">X19/X14*100</f>
        <v>0.70921985815602839</v>
      </c>
      <c r="Y20" s="25">
        <f t="shared" si="8"/>
        <v>0</v>
      </c>
      <c r="Z20" s="25">
        <f t="shared" si="8"/>
        <v>1.25</v>
      </c>
      <c r="AA20" s="19"/>
      <c r="AB20" s="19"/>
      <c r="AC20" s="21"/>
      <c r="AD20" s="20"/>
      <c r="AE20" s="25">
        <f t="shared" si="8"/>
        <v>0.2178649237472767</v>
      </c>
      <c r="AF20" s="25">
        <f t="shared" si="8"/>
        <v>0.21691973969631237</v>
      </c>
      <c r="AG20" s="25">
        <f t="shared" si="8"/>
        <v>0.5714285714285714</v>
      </c>
    </row>
    <row r="21" spans="1:33" x14ac:dyDescent="0.25">
      <c r="A21" s="9" t="s">
        <v>17</v>
      </c>
      <c r="B21" s="10" t="s">
        <v>15</v>
      </c>
      <c r="C21" s="14"/>
      <c r="D21" s="11">
        <v>371</v>
      </c>
      <c r="E21" s="11">
        <v>314</v>
      </c>
      <c r="F21" s="65">
        <v>295</v>
      </c>
      <c r="G21" s="65">
        <v>350</v>
      </c>
      <c r="H21" s="15"/>
      <c r="I21" s="14"/>
      <c r="J21" s="11">
        <v>435</v>
      </c>
      <c r="K21" s="11">
        <v>386</v>
      </c>
      <c r="L21" s="11">
        <v>280</v>
      </c>
      <c r="M21" s="11">
        <v>330</v>
      </c>
      <c r="N21" s="11">
        <v>417</v>
      </c>
      <c r="O21" s="15"/>
      <c r="P21" s="127"/>
      <c r="Q21" s="11">
        <v>472</v>
      </c>
      <c r="R21" s="11">
        <v>382</v>
      </c>
      <c r="S21" s="11">
        <v>260</v>
      </c>
      <c r="T21" s="11">
        <v>348</v>
      </c>
      <c r="U21" s="11">
        <v>388</v>
      </c>
      <c r="V21" s="13"/>
      <c r="W21" s="14"/>
      <c r="X21" s="11">
        <v>383</v>
      </c>
      <c r="Y21" s="12">
        <v>398</v>
      </c>
      <c r="Z21" s="11">
        <v>139</v>
      </c>
      <c r="AA21" s="15"/>
      <c r="AB21" s="15"/>
      <c r="AC21" s="13"/>
      <c r="AD21" s="14"/>
      <c r="AE21" s="11">
        <v>372</v>
      </c>
      <c r="AF21" s="11">
        <v>370</v>
      </c>
      <c r="AG21" s="11">
        <v>280</v>
      </c>
    </row>
    <row r="22" spans="1:33" x14ac:dyDescent="0.25">
      <c r="A22" s="16"/>
      <c r="B22" s="2" t="s">
        <v>21</v>
      </c>
      <c r="C22" s="20"/>
      <c r="D22" s="17">
        <v>3</v>
      </c>
      <c r="E22" s="17">
        <v>3</v>
      </c>
      <c r="F22" s="51">
        <v>3</v>
      </c>
      <c r="G22" s="51">
        <v>4</v>
      </c>
      <c r="H22" s="19"/>
      <c r="I22" s="20"/>
      <c r="J22" s="17">
        <v>3</v>
      </c>
      <c r="K22" s="17">
        <v>4</v>
      </c>
      <c r="L22" s="17">
        <v>2</v>
      </c>
      <c r="M22" s="17">
        <v>3</v>
      </c>
      <c r="N22" s="17">
        <v>5</v>
      </c>
      <c r="O22" s="19"/>
      <c r="P22" s="128"/>
      <c r="Q22" s="17">
        <v>6</v>
      </c>
      <c r="R22" s="17">
        <v>2</v>
      </c>
      <c r="S22" s="17">
        <v>1</v>
      </c>
      <c r="T22" s="17">
        <v>2</v>
      </c>
      <c r="U22" s="17">
        <v>2</v>
      </c>
      <c r="V22" s="21"/>
      <c r="W22" s="20"/>
      <c r="X22" s="17">
        <v>3</v>
      </c>
      <c r="Y22" s="18">
        <v>4</v>
      </c>
      <c r="Z22" s="17">
        <v>1</v>
      </c>
      <c r="AA22" s="19"/>
      <c r="AB22" s="19"/>
      <c r="AC22" s="21"/>
      <c r="AD22" s="20"/>
      <c r="AE22" s="17">
        <v>0</v>
      </c>
      <c r="AF22" s="17">
        <v>2</v>
      </c>
      <c r="AG22" s="17">
        <v>2</v>
      </c>
    </row>
    <row r="23" spans="1:33" x14ac:dyDescent="0.25">
      <c r="A23" s="16"/>
      <c r="B23" s="2" t="s">
        <v>22</v>
      </c>
      <c r="C23" s="20"/>
      <c r="D23" s="25">
        <f>D22/D21*100</f>
        <v>0.80862533692722371</v>
      </c>
      <c r="E23" s="25">
        <f t="shared" ref="E23:G23" si="9">E22/E21*100</f>
        <v>0.95541401273885351</v>
      </c>
      <c r="F23" s="25">
        <f t="shared" si="9"/>
        <v>1.0169491525423728</v>
      </c>
      <c r="G23" s="25">
        <f t="shared" si="9"/>
        <v>1.1428571428571428</v>
      </c>
      <c r="H23" s="23"/>
      <c r="I23" s="20"/>
      <c r="J23" s="22">
        <f>J22/J21*100</f>
        <v>0.68965517241379315</v>
      </c>
      <c r="K23" s="22">
        <f>K22/K21*100</f>
        <v>1.0362694300518136</v>
      </c>
      <c r="L23" s="22">
        <f>L22/L21*100</f>
        <v>0.7142857142857143</v>
      </c>
      <c r="M23" s="22">
        <f>M22/M21*100</f>
        <v>0.90909090909090906</v>
      </c>
      <c r="N23" s="22">
        <f>N22/N21*100</f>
        <v>1.1990407673860912</v>
      </c>
      <c r="O23" s="26"/>
      <c r="P23" s="129"/>
      <c r="Q23" s="22">
        <f t="shared" ref="Q23:U25" si="10">Q22/Q21*100</f>
        <v>1.2711864406779663</v>
      </c>
      <c r="R23" s="22">
        <f t="shared" si="10"/>
        <v>0.52356020942408377</v>
      </c>
      <c r="S23" s="22">
        <f t="shared" si="10"/>
        <v>0.38461538461538464</v>
      </c>
      <c r="T23" s="22">
        <f t="shared" si="10"/>
        <v>0.57471264367816088</v>
      </c>
      <c r="U23" s="22">
        <f t="shared" si="10"/>
        <v>0.51546391752577314</v>
      </c>
      <c r="V23" s="24"/>
      <c r="W23" s="20"/>
      <c r="X23" s="25">
        <f t="shared" ref="X23:AG23" si="11">X22/X21*100</f>
        <v>0.7832898172323759</v>
      </c>
      <c r="Y23" s="25">
        <f t="shared" si="11"/>
        <v>1.0050251256281406</v>
      </c>
      <c r="Z23" s="25">
        <f t="shared" si="11"/>
        <v>0.71942446043165476</v>
      </c>
      <c r="AA23" s="19"/>
      <c r="AB23" s="19"/>
      <c r="AC23" s="21"/>
      <c r="AD23" s="20"/>
      <c r="AE23" s="25">
        <f t="shared" si="11"/>
        <v>0</v>
      </c>
      <c r="AF23" s="25">
        <f t="shared" si="11"/>
        <v>0.54054054054054057</v>
      </c>
      <c r="AG23" s="25">
        <f t="shared" si="11"/>
        <v>0.7142857142857143</v>
      </c>
    </row>
    <row r="24" spans="1:33" x14ac:dyDescent="0.25">
      <c r="A24" s="16"/>
      <c r="B24" s="2" t="s">
        <v>28</v>
      </c>
      <c r="C24" s="20"/>
      <c r="D24" s="17">
        <v>0</v>
      </c>
      <c r="E24" s="17">
        <v>0</v>
      </c>
      <c r="F24" s="51">
        <v>0</v>
      </c>
      <c r="G24" s="51">
        <v>0</v>
      </c>
      <c r="H24" s="19"/>
      <c r="I24" s="20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9"/>
      <c r="P24" s="128"/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21"/>
      <c r="W24" s="20"/>
      <c r="X24" s="17">
        <v>0</v>
      </c>
      <c r="Y24" s="18">
        <v>0</v>
      </c>
      <c r="Z24" s="17">
        <v>0</v>
      </c>
      <c r="AA24" s="19"/>
      <c r="AB24" s="19"/>
      <c r="AC24" s="21"/>
      <c r="AD24" s="20"/>
      <c r="AE24" s="17">
        <v>0</v>
      </c>
      <c r="AF24" s="17">
        <v>0</v>
      </c>
      <c r="AG24" s="17">
        <v>0</v>
      </c>
    </row>
    <row r="25" spans="1:33" x14ac:dyDescent="0.25">
      <c r="A25" s="16"/>
      <c r="B25" s="2" t="s">
        <v>29</v>
      </c>
      <c r="C25" s="20"/>
      <c r="D25" s="25">
        <f>D24/D21*100</f>
        <v>0</v>
      </c>
      <c r="E25" s="25">
        <v>0</v>
      </c>
      <c r="F25" s="52">
        <v>0</v>
      </c>
      <c r="G25" s="52">
        <v>0</v>
      </c>
      <c r="H25" s="23"/>
      <c r="I25" s="20"/>
      <c r="J25" s="22">
        <v>0</v>
      </c>
      <c r="K25" s="22">
        <v>0</v>
      </c>
      <c r="L25" s="22">
        <v>0</v>
      </c>
      <c r="M25" s="25">
        <v>0</v>
      </c>
      <c r="N25" s="22">
        <v>0</v>
      </c>
      <c r="O25" s="23"/>
      <c r="P25" s="128"/>
      <c r="Q25" s="22">
        <f t="shared" si="10"/>
        <v>0</v>
      </c>
      <c r="R25" s="25">
        <v>0</v>
      </c>
      <c r="S25" s="25">
        <v>0</v>
      </c>
      <c r="T25" s="25">
        <v>0</v>
      </c>
      <c r="U25" s="22">
        <v>0</v>
      </c>
      <c r="V25" s="24"/>
      <c r="W25" s="20"/>
      <c r="X25" s="25">
        <f t="shared" ref="X25:AE25" si="12">X24/X21*100</f>
        <v>0</v>
      </c>
      <c r="Y25" s="25">
        <f t="shared" si="12"/>
        <v>0</v>
      </c>
      <c r="Z25" s="25">
        <f t="shared" si="12"/>
        <v>0</v>
      </c>
      <c r="AA25" s="19"/>
      <c r="AB25" s="19"/>
      <c r="AC25" s="21"/>
      <c r="AD25" s="20"/>
      <c r="AE25" s="25">
        <f t="shared" si="12"/>
        <v>0</v>
      </c>
      <c r="AF25" s="25">
        <v>0</v>
      </c>
      <c r="AG25" s="25">
        <v>0</v>
      </c>
    </row>
    <row r="26" spans="1:33" x14ac:dyDescent="0.25">
      <c r="A26" s="16"/>
      <c r="B26" s="2" t="s">
        <v>30</v>
      </c>
      <c r="C26" s="20"/>
      <c r="D26" s="17">
        <v>0</v>
      </c>
      <c r="E26" s="17">
        <v>1</v>
      </c>
      <c r="F26" s="51">
        <v>1</v>
      </c>
      <c r="G26" s="51">
        <v>1</v>
      </c>
      <c r="H26" s="19"/>
      <c r="I26" s="20"/>
      <c r="J26" s="17">
        <v>2</v>
      </c>
      <c r="K26" s="17">
        <v>1</v>
      </c>
      <c r="L26" s="17">
        <v>1</v>
      </c>
      <c r="M26" s="17">
        <v>1</v>
      </c>
      <c r="N26" s="17">
        <v>3</v>
      </c>
      <c r="O26" s="19"/>
      <c r="P26" s="128"/>
      <c r="Q26" s="17">
        <v>2</v>
      </c>
      <c r="R26" s="17">
        <v>0</v>
      </c>
      <c r="S26" s="17">
        <v>3</v>
      </c>
      <c r="T26" s="17">
        <v>2</v>
      </c>
      <c r="U26" s="17">
        <v>0</v>
      </c>
      <c r="V26" s="21"/>
      <c r="W26" s="20"/>
      <c r="X26" s="17">
        <v>2</v>
      </c>
      <c r="Y26" s="18">
        <v>1</v>
      </c>
      <c r="Z26" s="17">
        <v>2</v>
      </c>
      <c r="AA26" s="19"/>
      <c r="AB26" s="19"/>
      <c r="AC26" s="21"/>
      <c r="AD26" s="20"/>
      <c r="AE26" s="17">
        <v>0</v>
      </c>
      <c r="AF26" s="17">
        <v>2</v>
      </c>
      <c r="AG26" s="17">
        <v>1</v>
      </c>
    </row>
    <row r="27" spans="1:33" x14ac:dyDescent="0.25">
      <c r="A27" s="16"/>
      <c r="B27" s="2" t="s">
        <v>31</v>
      </c>
      <c r="C27" s="20"/>
      <c r="D27" s="25">
        <f t="shared" ref="D27:G27" si="13">D26/D21*100</f>
        <v>0</v>
      </c>
      <c r="E27" s="25">
        <f t="shared" si="13"/>
        <v>0.31847133757961787</v>
      </c>
      <c r="F27" s="25">
        <f t="shared" si="13"/>
        <v>0.33898305084745761</v>
      </c>
      <c r="G27" s="25">
        <f t="shared" si="13"/>
        <v>0.2857142857142857</v>
      </c>
      <c r="H27" s="19"/>
      <c r="I27" s="20"/>
      <c r="J27" s="25">
        <f>J26/J21*100</f>
        <v>0.45977011494252873</v>
      </c>
      <c r="K27" s="25">
        <f>K26/K21*100</f>
        <v>0.2590673575129534</v>
      </c>
      <c r="L27" s="25">
        <f>L26/L21*100</f>
        <v>0.35714285714285715</v>
      </c>
      <c r="M27" s="25">
        <f>M26/M21*100</f>
        <v>0.30303030303030304</v>
      </c>
      <c r="N27" s="25">
        <f>N26/N21*100</f>
        <v>0.71942446043165476</v>
      </c>
      <c r="O27" s="23"/>
      <c r="P27" s="130"/>
      <c r="Q27" s="25">
        <f t="shared" ref="Q27:T27" si="14">Q26/Q21*100</f>
        <v>0.42372881355932202</v>
      </c>
      <c r="R27" s="25">
        <f t="shared" si="14"/>
        <v>0</v>
      </c>
      <c r="S27" s="25">
        <f t="shared" si="14"/>
        <v>1.153846153846154</v>
      </c>
      <c r="T27" s="25">
        <f t="shared" si="14"/>
        <v>0.57471264367816088</v>
      </c>
      <c r="U27" s="25">
        <v>0</v>
      </c>
      <c r="V27" s="21"/>
      <c r="W27" s="20"/>
      <c r="X27" s="25">
        <f t="shared" ref="X27:AG27" si="15">X26/X21*100</f>
        <v>0.52219321148825071</v>
      </c>
      <c r="Y27" s="25">
        <f t="shared" si="15"/>
        <v>0.25125628140703515</v>
      </c>
      <c r="Z27" s="25">
        <f t="shared" si="15"/>
        <v>1.4388489208633095</v>
      </c>
      <c r="AA27" s="19"/>
      <c r="AB27" s="19"/>
      <c r="AC27" s="21"/>
      <c r="AD27" s="20"/>
      <c r="AE27" s="25">
        <f t="shared" si="15"/>
        <v>0</v>
      </c>
      <c r="AF27" s="25">
        <f t="shared" si="15"/>
        <v>0.54054054054054057</v>
      </c>
      <c r="AG27" s="25">
        <f t="shared" si="15"/>
        <v>0.35714285714285715</v>
      </c>
    </row>
    <row r="28" spans="1:33" x14ac:dyDescent="0.25">
      <c r="A28" s="9" t="s">
        <v>18</v>
      </c>
      <c r="B28" s="10" t="s">
        <v>15</v>
      </c>
      <c r="C28" s="14"/>
      <c r="D28" s="11">
        <v>834</v>
      </c>
      <c r="E28" s="11">
        <v>849</v>
      </c>
      <c r="F28" s="65">
        <v>769</v>
      </c>
      <c r="G28" s="65">
        <v>649</v>
      </c>
      <c r="H28" s="15"/>
      <c r="I28" s="14"/>
      <c r="J28" s="11">
        <v>897</v>
      </c>
      <c r="K28" s="11">
        <v>715</v>
      </c>
      <c r="L28" s="11">
        <v>782</v>
      </c>
      <c r="M28" s="11">
        <v>731</v>
      </c>
      <c r="N28" s="11">
        <v>659</v>
      </c>
      <c r="O28" s="15"/>
      <c r="P28" s="127"/>
      <c r="Q28" s="11">
        <v>878</v>
      </c>
      <c r="R28" s="11">
        <v>656</v>
      </c>
      <c r="S28" s="11">
        <v>606</v>
      </c>
      <c r="T28" s="11">
        <v>651</v>
      </c>
      <c r="U28" s="11">
        <v>654</v>
      </c>
      <c r="V28" s="13"/>
      <c r="W28" s="14"/>
      <c r="X28" s="11">
        <v>769</v>
      </c>
      <c r="Y28" s="12">
        <v>673</v>
      </c>
      <c r="Z28" s="11">
        <v>537</v>
      </c>
      <c r="AA28" s="15"/>
      <c r="AB28" s="15"/>
      <c r="AC28" s="13"/>
      <c r="AD28" s="14"/>
      <c r="AE28" s="11">
        <v>684</v>
      </c>
      <c r="AF28" s="11">
        <v>623</v>
      </c>
      <c r="AG28" s="11">
        <v>653</v>
      </c>
    </row>
    <row r="29" spans="1:33" x14ac:dyDescent="0.25">
      <c r="A29" s="16"/>
      <c r="B29" s="2" t="s">
        <v>21</v>
      </c>
      <c r="C29" s="20"/>
      <c r="D29" s="17">
        <v>31</v>
      </c>
      <c r="E29" s="17">
        <v>30</v>
      </c>
      <c r="F29" s="51">
        <v>18</v>
      </c>
      <c r="G29" s="51">
        <v>28</v>
      </c>
      <c r="H29" s="19"/>
      <c r="I29" s="20"/>
      <c r="J29" s="17">
        <v>31</v>
      </c>
      <c r="K29" s="17">
        <v>21</v>
      </c>
      <c r="L29" s="17">
        <v>23</v>
      </c>
      <c r="M29" s="17">
        <v>13</v>
      </c>
      <c r="N29" s="17">
        <v>26</v>
      </c>
      <c r="O29" s="19"/>
      <c r="P29" s="128"/>
      <c r="Q29" s="17">
        <v>25</v>
      </c>
      <c r="R29" s="17">
        <v>22</v>
      </c>
      <c r="S29" s="17">
        <v>12</v>
      </c>
      <c r="T29" s="17">
        <v>12</v>
      </c>
      <c r="U29" s="17">
        <v>12</v>
      </c>
      <c r="V29" s="21"/>
      <c r="W29" s="20"/>
      <c r="X29" s="17">
        <v>21</v>
      </c>
      <c r="Y29" s="18">
        <v>10</v>
      </c>
      <c r="Z29" s="17">
        <v>6</v>
      </c>
      <c r="AA29" s="19"/>
      <c r="AB29" s="19"/>
      <c r="AC29" s="21"/>
      <c r="AD29" s="20"/>
      <c r="AE29" s="17">
        <v>5</v>
      </c>
      <c r="AF29" s="17">
        <v>6</v>
      </c>
      <c r="AG29" s="17">
        <v>7</v>
      </c>
    </row>
    <row r="30" spans="1:33" x14ac:dyDescent="0.25">
      <c r="A30" s="16"/>
      <c r="B30" s="2" t="s">
        <v>22</v>
      </c>
      <c r="C30" s="20"/>
      <c r="D30" s="25">
        <f>D29/D28*100</f>
        <v>3.7170263788968825</v>
      </c>
      <c r="E30" s="25">
        <f t="shared" ref="E30:G30" si="16">E29/E28*100</f>
        <v>3.5335689045936398</v>
      </c>
      <c r="F30" s="25">
        <f t="shared" si="16"/>
        <v>2.3407022106631992</v>
      </c>
      <c r="G30" s="25">
        <f t="shared" si="16"/>
        <v>4.3143297380585519</v>
      </c>
      <c r="H30" s="23"/>
      <c r="I30" s="20"/>
      <c r="J30" s="22">
        <f>J29/J28*100</f>
        <v>3.4559643255295431</v>
      </c>
      <c r="K30" s="22">
        <f>K29/K28*100</f>
        <v>2.9370629370629371</v>
      </c>
      <c r="L30" s="22">
        <f>L29/L28*100</f>
        <v>2.9411764705882351</v>
      </c>
      <c r="M30" s="22">
        <f>M29/M28*100</f>
        <v>1.7783857729138166</v>
      </c>
      <c r="N30" s="22">
        <f>N29/N28*100</f>
        <v>3.9453717754172986</v>
      </c>
      <c r="O30" s="26"/>
      <c r="P30" s="129"/>
      <c r="Q30" s="22">
        <f t="shared" ref="Q30:U30" si="17">Q29/Q28*100</f>
        <v>2.8473804100227791</v>
      </c>
      <c r="R30" s="22">
        <f t="shared" si="17"/>
        <v>3.3536585365853662</v>
      </c>
      <c r="S30" s="22">
        <f t="shared" si="17"/>
        <v>1.9801980198019802</v>
      </c>
      <c r="T30" s="22">
        <f t="shared" si="17"/>
        <v>1.8433179723502304</v>
      </c>
      <c r="U30" s="22">
        <f t="shared" si="17"/>
        <v>1.834862385321101</v>
      </c>
      <c r="V30" s="24"/>
      <c r="W30" s="20"/>
      <c r="X30" s="25">
        <f t="shared" ref="X30:AG30" si="18">X29/X28*100</f>
        <v>2.7308192457737324</v>
      </c>
      <c r="Y30" s="25">
        <f t="shared" si="18"/>
        <v>1.4858841010401187</v>
      </c>
      <c r="Z30" s="25">
        <f t="shared" si="18"/>
        <v>1.1173184357541899</v>
      </c>
      <c r="AA30" s="26"/>
      <c r="AB30" s="26"/>
      <c r="AC30" s="24"/>
      <c r="AD30" s="20"/>
      <c r="AE30" s="25">
        <f t="shared" si="18"/>
        <v>0.73099415204678353</v>
      </c>
      <c r="AF30" s="25">
        <f t="shared" si="18"/>
        <v>0.96308186195826639</v>
      </c>
      <c r="AG30" s="25">
        <f t="shared" si="18"/>
        <v>1.0719754977029097</v>
      </c>
    </row>
    <row r="31" spans="1:33" x14ac:dyDescent="0.25">
      <c r="A31" s="16"/>
      <c r="B31" s="2" t="s">
        <v>28</v>
      </c>
      <c r="C31" s="20"/>
      <c r="D31" s="17">
        <v>2</v>
      </c>
      <c r="E31" s="17">
        <v>2</v>
      </c>
      <c r="F31" s="51">
        <v>2</v>
      </c>
      <c r="G31" s="51">
        <v>4</v>
      </c>
      <c r="H31" s="19"/>
      <c r="I31" s="20"/>
      <c r="J31" s="17">
        <v>1</v>
      </c>
      <c r="K31" s="17">
        <v>1</v>
      </c>
      <c r="L31" s="17">
        <v>1</v>
      </c>
      <c r="M31" s="17">
        <v>0</v>
      </c>
      <c r="N31" s="17">
        <v>0</v>
      </c>
      <c r="O31" s="19"/>
      <c r="P31" s="128"/>
      <c r="Q31" s="17">
        <v>0</v>
      </c>
      <c r="R31" s="17">
        <v>0</v>
      </c>
      <c r="S31" s="17">
        <v>0</v>
      </c>
      <c r="T31" s="17">
        <v>3</v>
      </c>
      <c r="U31" s="17">
        <v>0</v>
      </c>
      <c r="V31" s="21"/>
      <c r="W31" s="20"/>
      <c r="X31" s="17">
        <v>1</v>
      </c>
      <c r="Y31" s="18">
        <v>0</v>
      </c>
      <c r="Z31" s="17">
        <v>0</v>
      </c>
      <c r="AA31" s="19"/>
      <c r="AB31" s="19"/>
      <c r="AC31" s="21"/>
      <c r="AD31" s="20"/>
      <c r="AE31" s="17">
        <v>1</v>
      </c>
      <c r="AF31" s="17">
        <v>0</v>
      </c>
      <c r="AG31" s="17">
        <v>0</v>
      </c>
    </row>
    <row r="32" spans="1:33" x14ac:dyDescent="0.25">
      <c r="A32" s="16"/>
      <c r="B32" s="2" t="s">
        <v>29</v>
      </c>
      <c r="C32" s="20"/>
      <c r="D32" s="25">
        <f>D31/D28*100</f>
        <v>0.23980815347721821</v>
      </c>
      <c r="E32" s="25">
        <f t="shared" ref="E32:G32" si="19">E31/E28*100</f>
        <v>0.23557126030624262</v>
      </c>
      <c r="F32" s="25">
        <f t="shared" si="19"/>
        <v>0.26007802340702213</v>
      </c>
      <c r="G32" s="25">
        <f t="shared" si="19"/>
        <v>0.6163328197226503</v>
      </c>
      <c r="H32" s="23"/>
      <c r="I32" s="20"/>
      <c r="J32" s="22">
        <f>J31/J28*100</f>
        <v>0.11148272017837235</v>
      </c>
      <c r="K32" s="22">
        <f>K31/K28*100</f>
        <v>0.13986013986013987</v>
      </c>
      <c r="L32" s="22">
        <f>L31/L28*100</f>
        <v>0.12787723785166241</v>
      </c>
      <c r="M32" s="22">
        <f t="shared" ref="M32:T32" si="20">M31/M28*100</f>
        <v>0</v>
      </c>
      <c r="N32" s="22">
        <f t="shared" si="20"/>
        <v>0</v>
      </c>
      <c r="O32" s="26"/>
      <c r="P32" s="129"/>
      <c r="Q32" s="22">
        <f t="shared" si="20"/>
        <v>0</v>
      </c>
      <c r="R32" s="22">
        <f t="shared" si="20"/>
        <v>0</v>
      </c>
      <c r="S32" s="22">
        <f t="shared" si="20"/>
        <v>0</v>
      </c>
      <c r="T32" s="22">
        <f t="shared" si="20"/>
        <v>0.46082949308755761</v>
      </c>
      <c r="U32" s="22">
        <v>0</v>
      </c>
      <c r="V32" s="24"/>
      <c r="W32" s="20"/>
      <c r="X32" s="25">
        <f>X31/X28*100</f>
        <v>0.13003901170351106</v>
      </c>
      <c r="Y32" s="25">
        <v>0</v>
      </c>
      <c r="Z32" s="22">
        <v>0</v>
      </c>
      <c r="AA32" s="26"/>
      <c r="AB32" s="26"/>
      <c r="AC32" s="24"/>
      <c r="AD32" s="20"/>
      <c r="AE32" s="22">
        <f>AE31/AE28*100</f>
        <v>0.14619883040935672</v>
      </c>
      <c r="AF32" s="25">
        <v>0</v>
      </c>
      <c r="AG32" s="25">
        <f t="shared" ref="AG32" si="21">AG31/AG28*100</f>
        <v>0</v>
      </c>
    </row>
    <row r="33" spans="1:33" x14ac:dyDescent="0.25">
      <c r="A33" s="16"/>
      <c r="B33" s="2" t="s">
        <v>30</v>
      </c>
      <c r="C33" s="20"/>
      <c r="D33" s="17">
        <v>8</v>
      </c>
      <c r="E33" s="17">
        <v>9</v>
      </c>
      <c r="F33" s="51">
        <v>8</v>
      </c>
      <c r="G33" s="51">
        <v>2</v>
      </c>
      <c r="H33" s="19"/>
      <c r="I33" s="20"/>
      <c r="J33" s="17">
        <v>8</v>
      </c>
      <c r="K33" s="17">
        <v>9</v>
      </c>
      <c r="L33" s="17">
        <v>9</v>
      </c>
      <c r="M33" s="17">
        <v>9</v>
      </c>
      <c r="N33" s="17">
        <v>1</v>
      </c>
      <c r="O33" s="19"/>
      <c r="P33" s="128"/>
      <c r="Q33" s="17">
        <v>11</v>
      </c>
      <c r="R33" s="17">
        <v>8</v>
      </c>
      <c r="S33" s="17">
        <v>10</v>
      </c>
      <c r="T33" s="17">
        <v>2</v>
      </c>
      <c r="U33" s="17">
        <v>2</v>
      </c>
      <c r="V33" s="21"/>
      <c r="W33" s="20"/>
      <c r="X33" s="17">
        <v>11</v>
      </c>
      <c r="Y33" s="18">
        <v>4</v>
      </c>
      <c r="Z33" s="17">
        <v>1</v>
      </c>
      <c r="AA33" s="19"/>
      <c r="AB33" s="19"/>
      <c r="AC33" s="21"/>
      <c r="AD33" s="20"/>
      <c r="AE33" s="17">
        <v>10</v>
      </c>
      <c r="AF33" s="17">
        <v>4</v>
      </c>
      <c r="AG33" s="17">
        <v>3</v>
      </c>
    </row>
    <row r="34" spans="1:33" x14ac:dyDescent="0.25">
      <c r="A34" s="16"/>
      <c r="B34" s="2" t="s">
        <v>31</v>
      </c>
      <c r="C34" s="20"/>
      <c r="D34" s="25">
        <f t="shared" ref="D34:G34" si="22">D33/D28*100</f>
        <v>0.95923261390887282</v>
      </c>
      <c r="E34" s="25">
        <f t="shared" si="22"/>
        <v>1.0600706713780919</v>
      </c>
      <c r="F34" s="25">
        <f t="shared" si="22"/>
        <v>1.0403120936280885</v>
      </c>
      <c r="G34" s="25">
        <f t="shared" si="22"/>
        <v>0.30816640986132515</v>
      </c>
      <c r="H34" s="23"/>
      <c r="I34" s="20"/>
      <c r="J34" s="25">
        <f>J33/J28*100</f>
        <v>0.89186176142697882</v>
      </c>
      <c r="K34" s="25">
        <f>K33/K28*100</f>
        <v>1.2587412587412588</v>
      </c>
      <c r="L34" s="25">
        <f>L33/L28*100</f>
        <v>1.1508951406649617</v>
      </c>
      <c r="M34" s="25">
        <f>M33/M28*100</f>
        <v>1.2311901504787961</v>
      </c>
      <c r="N34" s="25">
        <f t="shared" ref="N34:U34" si="23">N33/N28*100</f>
        <v>0.15174506828528073</v>
      </c>
      <c r="O34" s="23"/>
      <c r="P34" s="130"/>
      <c r="Q34" s="25">
        <f t="shared" si="23"/>
        <v>1.2528473804100226</v>
      </c>
      <c r="R34" s="25">
        <f t="shared" si="23"/>
        <v>1.2195121951219512</v>
      </c>
      <c r="S34" s="25">
        <f t="shared" si="23"/>
        <v>1.6501650165016499</v>
      </c>
      <c r="T34" s="25">
        <f t="shared" si="23"/>
        <v>0.30721966205837176</v>
      </c>
      <c r="U34" s="25">
        <f t="shared" si="23"/>
        <v>0.3058103975535168</v>
      </c>
      <c r="V34" s="21"/>
      <c r="W34" s="20"/>
      <c r="X34" s="25">
        <f t="shared" ref="X34:AG34" si="24">X33/X28*100</f>
        <v>1.4304291287386215</v>
      </c>
      <c r="Y34" s="25">
        <f t="shared" si="24"/>
        <v>0.59435364041604755</v>
      </c>
      <c r="Z34" s="25">
        <f t="shared" si="24"/>
        <v>0.18621973929236499</v>
      </c>
      <c r="AA34" s="23"/>
      <c r="AB34" s="23"/>
      <c r="AC34" s="21"/>
      <c r="AD34" s="20"/>
      <c r="AE34" s="25">
        <f t="shared" si="24"/>
        <v>1.4619883040935671</v>
      </c>
      <c r="AF34" s="25">
        <f t="shared" si="24"/>
        <v>0.6420545746388443</v>
      </c>
      <c r="AG34" s="25">
        <f t="shared" si="24"/>
        <v>0.45941807044410415</v>
      </c>
    </row>
    <row r="35" spans="1:33" x14ac:dyDescent="0.25">
      <c r="A35" s="9" t="s">
        <v>19</v>
      </c>
      <c r="B35" s="10" t="s">
        <v>15</v>
      </c>
      <c r="C35" s="14"/>
      <c r="D35" s="11">
        <v>688</v>
      </c>
      <c r="E35" s="11">
        <v>633</v>
      </c>
      <c r="F35" s="65">
        <v>740</v>
      </c>
      <c r="G35" s="65">
        <v>500</v>
      </c>
      <c r="H35" s="15"/>
      <c r="I35" s="14"/>
      <c r="J35" s="11">
        <v>796</v>
      </c>
      <c r="K35" s="11">
        <v>632</v>
      </c>
      <c r="L35" s="11">
        <v>609</v>
      </c>
      <c r="M35" s="11">
        <v>661</v>
      </c>
      <c r="N35" s="11">
        <v>635</v>
      </c>
      <c r="O35" s="15"/>
      <c r="P35" s="127"/>
      <c r="Q35" s="11">
        <v>794</v>
      </c>
      <c r="R35" s="11">
        <v>461</v>
      </c>
      <c r="S35" s="11">
        <v>562</v>
      </c>
      <c r="T35" s="11">
        <v>519</v>
      </c>
      <c r="U35" s="11">
        <v>582</v>
      </c>
      <c r="V35" s="13"/>
      <c r="W35" s="14"/>
      <c r="X35" s="11">
        <v>561</v>
      </c>
      <c r="Y35" s="12">
        <v>636</v>
      </c>
      <c r="Z35" s="11">
        <v>508</v>
      </c>
      <c r="AA35" s="15"/>
      <c r="AB35" s="15"/>
      <c r="AC35" s="13"/>
      <c r="AD35" s="14"/>
      <c r="AE35" s="11">
        <v>674</v>
      </c>
      <c r="AF35" s="11">
        <v>582</v>
      </c>
      <c r="AG35" s="11">
        <v>543</v>
      </c>
    </row>
    <row r="36" spans="1:33" x14ac:dyDescent="0.25">
      <c r="A36" s="16"/>
      <c r="B36" s="2" t="s">
        <v>21</v>
      </c>
      <c r="C36" s="20"/>
      <c r="D36" s="17">
        <v>11</v>
      </c>
      <c r="E36" s="17">
        <v>2</v>
      </c>
      <c r="F36" s="51">
        <v>11</v>
      </c>
      <c r="G36" s="51">
        <v>9</v>
      </c>
      <c r="H36" s="19"/>
      <c r="I36" s="20"/>
      <c r="J36" s="17">
        <v>8</v>
      </c>
      <c r="K36" s="17">
        <v>9</v>
      </c>
      <c r="L36" s="17">
        <v>5</v>
      </c>
      <c r="M36" s="17">
        <v>4</v>
      </c>
      <c r="N36" s="17">
        <v>2</v>
      </c>
      <c r="O36" s="19"/>
      <c r="P36" s="128"/>
      <c r="Q36" s="17">
        <v>6</v>
      </c>
      <c r="R36" s="17">
        <v>0</v>
      </c>
      <c r="S36" s="17">
        <v>4</v>
      </c>
      <c r="T36" s="17">
        <v>4</v>
      </c>
      <c r="U36" s="17">
        <v>8</v>
      </c>
      <c r="V36" s="21"/>
      <c r="W36" s="20"/>
      <c r="X36" s="17">
        <v>3</v>
      </c>
      <c r="Y36" s="18">
        <v>5</v>
      </c>
      <c r="Z36" s="17">
        <v>4</v>
      </c>
      <c r="AA36" s="19"/>
      <c r="AB36" s="19"/>
      <c r="AC36" s="21"/>
      <c r="AD36" s="20"/>
      <c r="AE36" s="17">
        <v>3</v>
      </c>
      <c r="AF36" s="17">
        <v>1</v>
      </c>
      <c r="AG36" s="17">
        <v>5</v>
      </c>
    </row>
    <row r="37" spans="1:33" x14ac:dyDescent="0.25">
      <c r="A37" s="16"/>
      <c r="B37" s="2" t="s">
        <v>22</v>
      </c>
      <c r="C37" s="20"/>
      <c r="D37" s="25">
        <f>D36/D35*100</f>
        <v>1.5988372093023258</v>
      </c>
      <c r="E37" s="25">
        <f t="shared" ref="E37:G37" si="25">E36/E35*100</f>
        <v>0.31595576619273302</v>
      </c>
      <c r="F37" s="25">
        <f t="shared" si="25"/>
        <v>1.4864864864864866</v>
      </c>
      <c r="G37" s="25">
        <f t="shared" si="25"/>
        <v>1.7999999999999998</v>
      </c>
      <c r="H37" s="23"/>
      <c r="I37" s="20"/>
      <c r="J37" s="22">
        <f>J36/J35*100</f>
        <v>1.0050251256281406</v>
      </c>
      <c r="K37" s="22">
        <f>K36/K35*100</f>
        <v>1.4240506329113924</v>
      </c>
      <c r="L37" s="22">
        <f>L36/L35*100</f>
        <v>0.82101806239737274</v>
      </c>
      <c r="M37" s="22">
        <f>M36/M35*100</f>
        <v>0.60514372163388808</v>
      </c>
      <c r="N37" s="22">
        <f t="shared" ref="N37:U39" si="26">N36/N35*100</f>
        <v>0.31496062992125984</v>
      </c>
      <c r="O37" s="26"/>
      <c r="P37" s="129"/>
      <c r="Q37" s="22">
        <f t="shared" si="26"/>
        <v>0.75566750629722923</v>
      </c>
      <c r="R37" s="22">
        <f t="shared" si="26"/>
        <v>0</v>
      </c>
      <c r="S37" s="22">
        <f t="shared" si="26"/>
        <v>0.71174377224199281</v>
      </c>
      <c r="T37" s="22">
        <f t="shared" si="26"/>
        <v>0.77071290944123316</v>
      </c>
      <c r="U37" s="22">
        <f t="shared" si="26"/>
        <v>1.3745704467353952</v>
      </c>
      <c r="V37" s="24"/>
      <c r="W37" s="20"/>
      <c r="X37" s="25">
        <f t="shared" ref="X37:AG37" si="27">X36/X35*100</f>
        <v>0.53475935828876997</v>
      </c>
      <c r="Y37" s="25">
        <f t="shared" si="27"/>
        <v>0.78616352201257866</v>
      </c>
      <c r="Z37" s="25">
        <f t="shared" si="27"/>
        <v>0.78740157480314954</v>
      </c>
      <c r="AA37" s="26"/>
      <c r="AB37" s="26"/>
      <c r="AC37" s="24"/>
      <c r="AD37" s="20"/>
      <c r="AE37" s="22">
        <f t="shared" si="27"/>
        <v>0.44510385756676557</v>
      </c>
      <c r="AF37" s="22">
        <f t="shared" si="27"/>
        <v>0.1718213058419244</v>
      </c>
      <c r="AG37" s="25">
        <f t="shared" si="27"/>
        <v>0.92081031307550654</v>
      </c>
    </row>
    <row r="38" spans="1:33" x14ac:dyDescent="0.25">
      <c r="A38" s="16"/>
      <c r="B38" s="2" t="s">
        <v>28</v>
      </c>
      <c r="C38" s="20"/>
      <c r="D38" s="17">
        <v>0</v>
      </c>
      <c r="E38" s="17">
        <v>0</v>
      </c>
      <c r="F38" s="51">
        <v>0</v>
      </c>
      <c r="G38" s="51">
        <v>0</v>
      </c>
      <c r="H38" s="19"/>
      <c r="I38" s="20"/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9"/>
      <c r="P38" s="128"/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21"/>
      <c r="W38" s="20"/>
      <c r="X38" s="17">
        <v>0</v>
      </c>
      <c r="Y38" s="18">
        <v>0</v>
      </c>
      <c r="Z38" s="17">
        <v>0</v>
      </c>
      <c r="AA38" s="19"/>
      <c r="AB38" s="19"/>
      <c r="AC38" s="21"/>
      <c r="AD38" s="20"/>
      <c r="AE38" s="17">
        <v>0</v>
      </c>
      <c r="AF38" s="17">
        <v>0</v>
      </c>
      <c r="AG38" s="17">
        <v>0</v>
      </c>
    </row>
    <row r="39" spans="1:33" x14ac:dyDescent="0.25">
      <c r="A39" s="16"/>
      <c r="B39" s="2" t="s">
        <v>29</v>
      </c>
      <c r="C39" s="20"/>
      <c r="D39" s="25">
        <f>D38/D35*100</f>
        <v>0</v>
      </c>
      <c r="E39" s="25">
        <v>0</v>
      </c>
      <c r="F39" s="52">
        <v>0</v>
      </c>
      <c r="G39" s="52">
        <v>0</v>
      </c>
      <c r="H39" s="23"/>
      <c r="I39" s="20"/>
      <c r="J39" s="22">
        <v>0</v>
      </c>
      <c r="K39" s="22">
        <v>0</v>
      </c>
      <c r="L39" s="22">
        <v>0</v>
      </c>
      <c r="M39" s="25">
        <v>0</v>
      </c>
      <c r="N39" s="22">
        <v>0</v>
      </c>
      <c r="O39" s="23"/>
      <c r="P39" s="128"/>
      <c r="Q39" s="22">
        <f t="shared" si="26"/>
        <v>0</v>
      </c>
      <c r="R39" s="25">
        <v>0</v>
      </c>
      <c r="S39" s="25">
        <v>0</v>
      </c>
      <c r="T39" s="25">
        <v>0</v>
      </c>
      <c r="U39" s="22">
        <v>0</v>
      </c>
      <c r="V39" s="24"/>
      <c r="W39" s="20"/>
      <c r="X39" s="25">
        <f t="shared" ref="X39:AE39" si="28">X38/X35*100</f>
        <v>0</v>
      </c>
      <c r="Y39" s="25">
        <f t="shared" si="28"/>
        <v>0</v>
      </c>
      <c r="Z39" s="22">
        <f t="shared" si="28"/>
        <v>0</v>
      </c>
      <c r="AA39" s="26"/>
      <c r="AB39" s="26"/>
      <c r="AC39" s="24"/>
      <c r="AD39" s="20"/>
      <c r="AE39" s="22">
        <f t="shared" si="28"/>
        <v>0</v>
      </c>
      <c r="AF39" s="25">
        <v>0</v>
      </c>
      <c r="AG39" s="25">
        <f t="shared" ref="AG39" si="29">AG38/AG35*100</f>
        <v>0</v>
      </c>
    </row>
    <row r="40" spans="1:33" x14ac:dyDescent="0.25">
      <c r="A40" s="16"/>
      <c r="B40" s="2" t="s">
        <v>30</v>
      </c>
      <c r="C40" s="20"/>
      <c r="D40" s="17">
        <v>7</v>
      </c>
      <c r="E40" s="17">
        <v>3</v>
      </c>
      <c r="F40" s="51">
        <v>7</v>
      </c>
      <c r="G40" s="51">
        <v>4</v>
      </c>
      <c r="H40" s="19"/>
      <c r="I40" s="20"/>
      <c r="J40" s="17">
        <v>4</v>
      </c>
      <c r="K40" s="17">
        <v>6</v>
      </c>
      <c r="L40" s="17">
        <v>3</v>
      </c>
      <c r="M40" s="17">
        <v>3</v>
      </c>
      <c r="N40" s="17">
        <v>4</v>
      </c>
      <c r="O40" s="19"/>
      <c r="P40" s="128"/>
      <c r="Q40" s="17">
        <v>4</v>
      </c>
      <c r="R40" s="17">
        <v>7</v>
      </c>
      <c r="S40" s="17">
        <v>6</v>
      </c>
      <c r="T40" s="17">
        <v>0</v>
      </c>
      <c r="U40" s="17">
        <v>1</v>
      </c>
      <c r="V40" s="21"/>
      <c r="W40" s="20"/>
      <c r="X40" s="17">
        <v>9</v>
      </c>
      <c r="Y40" s="18">
        <v>5</v>
      </c>
      <c r="Z40" s="17">
        <v>5</v>
      </c>
      <c r="AA40" s="19"/>
      <c r="AB40" s="19"/>
      <c r="AC40" s="21"/>
      <c r="AD40" s="20"/>
      <c r="AE40" s="17">
        <v>6</v>
      </c>
      <c r="AF40" s="17">
        <v>4</v>
      </c>
      <c r="AG40" s="17">
        <v>4</v>
      </c>
    </row>
    <row r="41" spans="1:33" x14ac:dyDescent="0.25">
      <c r="A41" s="16"/>
      <c r="B41" s="2" t="s">
        <v>31</v>
      </c>
      <c r="C41" s="20"/>
      <c r="D41" s="25">
        <f t="shared" ref="D41:G41" si="30">D40/D35*100</f>
        <v>1.0174418604651163</v>
      </c>
      <c r="E41" s="25">
        <f t="shared" si="30"/>
        <v>0.47393364928909953</v>
      </c>
      <c r="F41" s="25">
        <f t="shared" si="30"/>
        <v>0.94594594594594605</v>
      </c>
      <c r="G41" s="25">
        <f t="shared" si="30"/>
        <v>0.8</v>
      </c>
      <c r="H41" s="19"/>
      <c r="I41" s="20"/>
      <c r="J41" s="25">
        <f>J40/J35*100</f>
        <v>0.50251256281407031</v>
      </c>
      <c r="K41" s="25">
        <f>K40/K35*100</f>
        <v>0.949367088607595</v>
      </c>
      <c r="L41" s="25">
        <f>L40/L35*100</f>
        <v>0.49261083743842365</v>
      </c>
      <c r="M41" s="25">
        <f>M40/M35*100</f>
        <v>0.45385779122541603</v>
      </c>
      <c r="N41" s="25">
        <f>N40/N35*100</f>
        <v>0.62992125984251968</v>
      </c>
      <c r="O41" s="23"/>
      <c r="P41" s="130"/>
      <c r="Q41" s="25">
        <f t="shared" ref="Q41:S41" si="31">Q40/Q35*100</f>
        <v>0.50377833753148615</v>
      </c>
      <c r="R41" s="25">
        <f t="shared" si="31"/>
        <v>1.5184381778741864</v>
      </c>
      <c r="S41" s="25">
        <f t="shared" si="31"/>
        <v>1.0676156583629894</v>
      </c>
      <c r="T41" s="25">
        <v>0</v>
      </c>
      <c r="U41" s="25">
        <f>U40/U35*100</f>
        <v>0.1718213058419244</v>
      </c>
      <c r="V41" s="21"/>
      <c r="W41" s="20"/>
      <c r="X41" s="25">
        <f t="shared" ref="X41:AG41" si="32">X40/X35*100</f>
        <v>1.6042780748663104</v>
      </c>
      <c r="Y41" s="25">
        <f t="shared" si="32"/>
        <v>0.78616352201257866</v>
      </c>
      <c r="Z41" s="25">
        <f t="shared" si="32"/>
        <v>0.98425196850393704</v>
      </c>
      <c r="AA41" s="143"/>
      <c r="AB41" s="143"/>
      <c r="AC41" s="144"/>
      <c r="AD41" s="145"/>
      <c r="AE41" s="25">
        <f t="shared" si="32"/>
        <v>0.89020771513353114</v>
      </c>
      <c r="AF41" s="25">
        <f t="shared" si="32"/>
        <v>0.6872852233676976</v>
      </c>
      <c r="AG41" s="25">
        <f t="shared" si="32"/>
        <v>0.73664825046040516</v>
      </c>
    </row>
    <row r="42" spans="1:33" x14ac:dyDescent="0.25">
      <c r="A42" s="9" t="s">
        <v>20</v>
      </c>
      <c r="B42" s="10" t="s">
        <v>15</v>
      </c>
      <c r="C42" s="14"/>
      <c r="D42" s="11">
        <v>333</v>
      </c>
      <c r="E42" s="11">
        <v>346</v>
      </c>
      <c r="F42" s="65">
        <v>349</v>
      </c>
      <c r="G42" s="65">
        <v>293</v>
      </c>
      <c r="H42" s="15"/>
      <c r="I42" s="14"/>
      <c r="J42" s="11">
        <v>387</v>
      </c>
      <c r="K42" s="11">
        <v>336</v>
      </c>
      <c r="L42" s="11">
        <v>309</v>
      </c>
      <c r="M42" s="11">
        <v>336</v>
      </c>
      <c r="N42" s="11">
        <v>365</v>
      </c>
      <c r="O42" s="15"/>
      <c r="P42" s="127"/>
      <c r="Q42" s="11">
        <v>420</v>
      </c>
      <c r="R42" s="11">
        <v>325</v>
      </c>
      <c r="S42" s="11">
        <v>281</v>
      </c>
      <c r="T42" s="11">
        <v>287</v>
      </c>
      <c r="U42" s="11">
        <v>271</v>
      </c>
      <c r="V42" s="13"/>
      <c r="W42" s="14"/>
      <c r="X42" s="11">
        <v>269</v>
      </c>
      <c r="Y42" s="12">
        <v>282</v>
      </c>
      <c r="Z42" s="11">
        <v>228</v>
      </c>
      <c r="AA42" s="19"/>
      <c r="AB42" s="19"/>
      <c r="AC42" s="21"/>
      <c r="AD42" s="20"/>
      <c r="AE42" s="11">
        <v>355</v>
      </c>
      <c r="AF42" s="11">
        <v>290</v>
      </c>
      <c r="AG42" s="11">
        <v>253</v>
      </c>
    </row>
    <row r="43" spans="1:33" x14ac:dyDescent="0.25">
      <c r="A43" s="16"/>
      <c r="B43" s="2" t="s">
        <v>21</v>
      </c>
      <c r="C43" s="20"/>
      <c r="D43" s="17">
        <v>1</v>
      </c>
      <c r="E43" s="17">
        <v>0</v>
      </c>
      <c r="F43" s="51">
        <v>2</v>
      </c>
      <c r="G43" s="51">
        <v>0</v>
      </c>
      <c r="H43" s="19"/>
      <c r="I43" s="20"/>
      <c r="J43" s="17">
        <v>0</v>
      </c>
      <c r="K43" s="17">
        <v>2</v>
      </c>
      <c r="L43" s="17">
        <v>0</v>
      </c>
      <c r="M43" s="17">
        <v>1</v>
      </c>
      <c r="N43" s="17">
        <v>1</v>
      </c>
      <c r="O43" s="19"/>
      <c r="P43" s="128"/>
      <c r="Q43" s="17">
        <v>4</v>
      </c>
      <c r="R43" s="17">
        <v>1</v>
      </c>
      <c r="S43" s="17">
        <v>2</v>
      </c>
      <c r="T43" s="17">
        <v>0</v>
      </c>
      <c r="U43" s="17">
        <v>0</v>
      </c>
      <c r="V43" s="21"/>
      <c r="W43" s="20"/>
      <c r="X43" s="17">
        <v>1</v>
      </c>
      <c r="Y43" s="18">
        <v>2</v>
      </c>
      <c r="Z43" s="17">
        <v>1</v>
      </c>
      <c r="AA43" s="19"/>
      <c r="AB43" s="19"/>
      <c r="AC43" s="21"/>
      <c r="AD43" s="20"/>
      <c r="AE43" s="17">
        <v>0</v>
      </c>
      <c r="AF43" s="17">
        <v>2</v>
      </c>
      <c r="AG43" s="17">
        <v>0</v>
      </c>
    </row>
    <row r="44" spans="1:33" x14ac:dyDescent="0.25">
      <c r="A44" s="16"/>
      <c r="B44" s="2" t="s">
        <v>22</v>
      </c>
      <c r="C44" s="20"/>
      <c r="D44" s="25">
        <f>D43/D42*100</f>
        <v>0.3003003003003003</v>
      </c>
      <c r="E44" s="25">
        <f t="shared" ref="E44:F44" si="33">E43/E42*100</f>
        <v>0</v>
      </c>
      <c r="F44" s="25">
        <f t="shared" si="33"/>
        <v>0.57306590257879653</v>
      </c>
      <c r="G44" s="52">
        <v>0</v>
      </c>
      <c r="H44" s="57"/>
      <c r="I44" s="56"/>
      <c r="J44" s="22">
        <v>0</v>
      </c>
      <c r="K44" s="22">
        <f>K43/K42*100</f>
        <v>0.59523809523809523</v>
      </c>
      <c r="L44" s="22">
        <f>L43/L42*100</f>
        <v>0</v>
      </c>
      <c r="M44" s="22">
        <f>M43/M42*100</f>
        <v>0.29761904761904762</v>
      </c>
      <c r="N44" s="22">
        <f>N43/N42*100</f>
        <v>0.27397260273972601</v>
      </c>
      <c r="O44" s="26"/>
      <c r="P44" s="129"/>
      <c r="Q44" s="22">
        <f t="shared" ref="Q44:S46" si="34">Q43/Q42*100</f>
        <v>0.95238095238095244</v>
      </c>
      <c r="R44" s="22">
        <f t="shared" si="34"/>
        <v>0.30769230769230771</v>
      </c>
      <c r="S44" s="22">
        <f t="shared" si="34"/>
        <v>0.71174377224199281</v>
      </c>
      <c r="T44" s="25">
        <v>0</v>
      </c>
      <c r="U44" s="22">
        <v>0</v>
      </c>
      <c r="V44" s="24"/>
      <c r="W44" s="20"/>
      <c r="X44" s="25">
        <f t="shared" ref="X44:AG44" si="35">X43/X42*100</f>
        <v>0.37174721189591076</v>
      </c>
      <c r="Y44" s="25">
        <f t="shared" si="35"/>
        <v>0.70921985815602839</v>
      </c>
      <c r="Z44" s="25">
        <f t="shared" si="35"/>
        <v>0.43859649122807015</v>
      </c>
      <c r="AA44" s="19"/>
      <c r="AB44" s="19"/>
      <c r="AC44" s="21"/>
      <c r="AD44" s="20"/>
      <c r="AE44" s="25">
        <f t="shared" si="35"/>
        <v>0</v>
      </c>
      <c r="AF44" s="25">
        <f t="shared" si="35"/>
        <v>0.68965517241379315</v>
      </c>
      <c r="AG44" s="25">
        <f t="shared" si="35"/>
        <v>0</v>
      </c>
    </row>
    <row r="45" spans="1:33" x14ac:dyDescent="0.25">
      <c r="A45" s="16"/>
      <c r="B45" s="2" t="s">
        <v>28</v>
      </c>
      <c r="C45" s="20"/>
      <c r="D45" s="17">
        <v>0</v>
      </c>
      <c r="E45" s="17">
        <v>0</v>
      </c>
      <c r="F45" s="51">
        <v>0</v>
      </c>
      <c r="G45" s="51">
        <v>0</v>
      </c>
      <c r="H45" s="58"/>
      <c r="I45" s="56"/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9"/>
      <c r="P45" s="128"/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21"/>
      <c r="W45" s="20"/>
      <c r="X45" s="17">
        <v>0</v>
      </c>
      <c r="Y45" s="18">
        <v>0</v>
      </c>
      <c r="Z45" s="17">
        <v>0</v>
      </c>
      <c r="AA45" s="19"/>
      <c r="AB45" s="19"/>
      <c r="AC45" s="21"/>
      <c r="AD45" s="20"/>
      <c r="AE45" s="17">
        <v>0</v>
      </c>
      <c r="AF45" s="17">
        <v>0</v>
      </c>
      <c r="AG45" s="17">
        <v>0</v>
      </c>
    </row>
    <row r="46" spans="1:33" x14ac:dyDescent="0.25">
      <c r="A46" s="16"/>
      <c r="B46" s="2" t="s">
        <v>29</v>
      </c>
      <c r="C46" s="20"/>
      <c r="D46" s="25">
        <f>D45/D42*100</f>
        <v>0</v>
      </c>
      <c r="E46" s="25">
        <v>0</v>
      </c>
      <c r="F46" s="52">
        <v>0</v>
      </c>
      <c r="G46" s="52">
        <v>0</v>
      </c>
      <c r="H46" s="57"/>
      <c r="I46" s="56"/>
      <c r="J46" s="22">
        <v>0</v>
      </c>
      <c r="K46" s="22">
        <v>0</v>
      </c>
      <c r="L46" s="22">
        <v>0</v>
      </c>
      <c r="M46" s="25">
        <v>0</v>
      </c>
      <c r="N46" s="25">
        <v>0</v>
      </c>
      <c r="O46" s="23"/>
      <c r="P46" s="128"/>
      <c r="Q46" s="22">
        <f t="shared" si="34"/>
        <v>0</v>
      </c>
      <c r="R46" s="25">
        <v>0</v>
      </c>
      <c r="S46" s="25">
        <v>0</v>
      </c>
      <c r="T46" s="25">
        <v>0</v>
      </c>
      <c r="U46" s="22">
        <v>0</v>
      </c>
      <c r="V46" s="24"/>
      <c r="W46" s="20"/>
      <c r="X46" s="25">
        <f t="shared" ref="X46:AE46" si="36">X45/X42*100</f>
        <v>0</v>
      </c>
      <c r="Y46" s="25">
        <f t="shared" si="36"/>
        <v>0</v>
      </c>
      <c r="Z46" s="25">
        <f t="shared" si="36"/>
        <v>0</v>
      </c>
      <c r="AA46" s="19"/>
      <c r="AB46" s="19"/>
      <c r="AC46" s="21"/>
      <c r="AD46" s="20"/>
      <c r="AE46" s="25">
        <f t="shared" si="36"/>
        <v>0</v>
      </c>
      <c r="AF46" s="25">
        <v>0</v>
      </c>
      <c r="AG46" s="25">
        <v>0</v>
      </c>
    </row>
    <row r="47" spans="1:33" x14ac:dyDescent="0.25">
      <c r="A47" s="16"/>
      <c r="B47" s="2" t="s">
        <v>30</v>
      </c>
      <c r="C47" s="20"/>
      <c r="D47" s="17">
        <v>1</v>
      </c>
      <c r="E47" s="17">
        <v>0</v>
      </c>
      <c r="F47" s="51">
        <v>1</v>
      </c>
      <c r="G47" s="51">
        <v>1</v>
      </c>
      <c r="H47" s="58"/>
      <c r="I47" s="56"/>
      <c r="J47" s="17">
        <v>1</v>
      </c>
      <c r="K47" s="17">
        <v>1</v>
      </c>
      <c r="L47" s="17">
        <v>2</v>
      </c>
      <c r="M47" s="17">
        <v>0</v>
      </c>
      <c r="N47" s="17">
        <v>1</v>
      </c>
      <c r="O47" s="19"/>
      <c r="P47" s="128"/>
      <c r="Q47" s="17">
        <v>1</v>
      </c>
      <c r="R47" s="17">
        <v>4</v>
      </c>
      <c r="S47" s="17">
        <v>1</v>
      </c>
      <c r="T47" s="17">
        <v>0</v>
      </c>
      <c r="U47" s="17">
        <v>1</v>
      </c>
      <c r="V47" s="21"/>
      <c r="W47" s="20"/>
      <c r="X47" s="17">
        <v>3</v>
      </c>
      <c r="Y47" s="18">
        <v>1</v>
      </c>
      <c r="Z47" s="17">
        <v>1</v>
      </c>
      <c r="AA47" s="19"/>
      <c r="AB47" s="19"/>
      <c r="AC47" s="21"/>
      <c r="AD47" s="20"/>
      <c r="AE47" s="17">
        <v>2</v>
      </c>
      <c r="AF47" s="17">
        <v>0</v>
      </c>
      <c r="AG47" s="17">
        <v>0</v>
      </c>
    </row>
    <row r="48" spans="1:33" ht="15.75" thickBot="1" x14ac:dyDescent="0.3">
      <c r="A48" s="16"/>
      <c r="B48" s="2" t="s">
        <v>31</v>
      </c>
      <c r="C48" s="20"/>
      <c r="D48" s="25">
        <f t="shared" ref="D48:G48" si="37">D47/D42*100</f>
        <v>0.3003003003003003</v>
      </c>
      <c r="E48" s="25">
        <f t="shared" si="37"/>
        <v>0</v>
      </c>
      <c r="F48" s="25">
        <f t="shared" si="37"/>
        <v>0.28653295128939826</v>
      </c>
      <c r="G48" s="25">
        <f t="shared" si="37"/>
        <v>0.34129692832764508</v>
      </c>
      <c r="H48" s="58"/>
      <c r="I48" s="56"/>
      <c r="J48" s="25">
        <f>J47/J42*100</f>
        <v>0.2583979328165375</v>
      </c>
      <c r="K48" s="25">
        <f>K47/K42*100</f>
        <v>0.29761904761904762</v>
      </c>
      <c r="L48" s="25">
        <f>L47/L42*100</f>
        <v>0.64724919093851141</v>
      </c>
      <c r="M48" s="25">
        <f t="shared" ref="M48:S48" si="38">M47/M42*100</f>
        <v>0</v>
      </c>
      <c r="N48" s="25">
        <f t="shared" si="38"/>
        <v>0.27397260273972601</v>
      </c>
      <c r="O48" s="23"/>
      <c r="P48" s="130"/>
      <c r="Q48" s="25">
        <f t="shared" si="38"/>
        <v>0.23809523809523811</v>
      </c>
      <c r="R48" s="25">
        <f t="shared" si="38"/>
        <v>1.2307692307692308</v>
      </c>
      <c r="S48" s="25">
        <f t="shared" si="38"/>
        <v>0.35587188612099641</v>
      </c>
      <c r="T48" s="25">
        <v>0</v>
      </c>
      <c r="U48" s="25">
        <f>U47/U42*100</f>
        <v>0.36900369003690037</v>
      </c>
      <c r="V48" s="21"/>
      <c r="W48" s="20"/>
      <c r="X48" s="25">
        <f t="shared" ref="X48:AE48" si="39">X47/X42*100</f>
        <v>1.1152416356877324</v>
      </c>
      <c r="Y48" s="25">
        <f t="shared" si="39"/>
        <v>0.3546099290780142</v>
      </c>
      <c r="Z48" s="25">
        <f t="shared" si="39"/>
        <v>0.43859649122807015</v>
      </c>
      <c r="AA48" s="23"/>
      <c r="AB48" s="23"/>
      <c r="AC48" s="21"/>
      <c r="AD48" s="20"/>
      <c r="AE48" s="25">
        <f t="shared" si="39"/>
        <v>0.56338028169014087</v>
      </c>
      <c r="AF48" s="25">
        <v>0</v>
      </c>
      <c r="AG48" s="25">
        <v>0</v>
      </c>
    </row>
    <row r="49" spans="1:33" x14ac:dyDescent="0.25">
      <c r="A49" s="27" t="s">
        <v>15</v>
      </c>
      <c r="B49" s="28" t="s">
        <v>15</v>
      </c>
      <c r="C49" s="31"/>
      <c r="D49" s="29">
        <f t="shared" ref="D49:F50" si="40">D7+D14+D21+D28+D35+D42</f>
        <v>2793</v>
      </c>
      <c r="E49" s="29">
        <f t="shared" si="40"/>
        <v>2629</v>
      </c>
      <c r="F49" s="29">
        <f t="shared" si="40"/>
        <v>2726</v>
      </c>
      <c r="G49" s="29">
        <f t="shared" ref="G49:J49" si="41">G7+G14+G21+G28+G35+G42</f>
        <v>2251</v>
      </c>
      <c r="H49" s="124"/>
      <c r="I49" s="31"/>
      <c r="J49" s="29">
        <f t="shared" si="41"/>
        <v>3102</v>
      </c>
      <c r="K49" s="29">
        <f t="shared" ref="K49:L49" si="42">K7+K14+K21+K28+K35+K42</f>
        <v>2686</v>
      </c>
      <c r="L49" s="29">
        <f t="shared" si="42"/>
        <v>2478</v>
      </c>
      <c r="M49" s="29">
        <f t="shared" ref="M49:N49" si="43">M7+M14+M21+M28+M35+M42</f>
        <v>2589</v>
      </c>
      <c r="N49" s="29">
        <f t="shared" si="43"/>
        <v>2640</v>
      </c>
      <c r="O49" s="30"/>
      <c r="P49" s="131"/>
      <c r="Q49" s="29">
        <f t="shared" ref="Q49:R49" si="44">Q7+Q14+Q21+Q28+Q35+Q42</f>
        <v>3114</v>
      </c>
      <c r="R49" s="29">
        <f t="shared" si="44"/>
        <v>2286</v>
      </c>
      <c r="S49" s="29">
        <f t="shared" ref="S49:T49" si="45">S7+S14+S21+S28+S35+S42</f>
        <v>2084</v>
      </c>
      <c r="T49" s="29">
        <f t="shared" si="45"/>
        <v>2246</v>
      </c>
      <c r="U49" s="29">
        <f t="shared" ref="U49" si="46">U7+U14+U21+U28+U35+U42</f>
        <v>2383</v>
      </c>
      <c r="V49" s="32"/>
      <c r="W49" s="31"/>
      <c r="X49" s="135">
        <f t="shared" ref="X49:Y50" si="47">X7+X14+X21+X28+X35+X42</f>
        <v>2431</v>
      </c>
      <c r="Y49" s="135">
        <f t="shared" si="47"/>
        <v>2531</v>
      </c>
      <c r="Z49" s="135">
        <f t="shared" ref="Z49" si="48">Z7+Z14+Z21+Z28+Z35+Z42</f>
        <v>1597</v>
      </c>
      <c r="AA49" s="30"/>
      <c r="AB49" s="30"/>
      <c r="AC49" s="32"/>
      <c r="AD49" s="31"/>
      <c r="AE49" s="29">
        <f t="shared" ref="AE49:AG50" si="49">AE7+AE14+AE21+AE28+AE35+AE42</f>
        <v>2582</v>
      </c>
      <c r="AF49" s="29">
        <f t="shared" si="49"/>
        <v>2369</v>
      </c>
      <c r="AG49" s="135">
        <f t="shared" si="49"/>
        <v>2108</v>
      </c>
    </row>
    <row r="50" spans="1:33" x14ac:dyDescent="0.25">
      <c r="A50" s="16"/>
      <c r="B50" s="2" t="s">
        <v>21</v>
      </c>
      <c r="C50" s="20"/>
      <c r="D50" s="33">
        <f t="shared" si="40"/>
        <v>54</v>
      </c>
      <c r="E50" s="33">
        <f t="shared" si="40"/>
        <v>41</v>
      </c>
      <c r="F50" s="33">
        <f t="shared" si="40"/>
        <v>42</v>
      </c>
      <c r="G50" s="33">
        <f t="shared" ref="G50:J50" si="50">G8+G15+G22+G29+G36+G43</f>
        <v>50</v>
      </c>
      <c r="H50" s="19"/>
      <c r="I50" s="20"/>
      <c r="J50" s="33">
        <f t="shared" si="50"/>
        <v>52</v>
      </c>
      <c r="K50" s="33">
        <f t="shared" ref="K50:L50" si="51">K8+K15+K22+K29+K36+K43</f>
        <v>45</v>
      </c>
      <c r="L50" s="33">
        <f t="shared" si="51"/>
        <v>36</v>
      </c>
      <c r="M50" s="33">
        <f t="shared" ref="M50:N50" si="52">M8+M15+M22+M29+M36+M43</f>
        <v>26</v>
      </c>
      <c r="N50" s="33">
        <f t="shared" si="52"/>
        <v>39</v>
      </c>
      <c r="O50" s="34"/>
      <c r="P50" s="132"/>
      <c r="Q50" s="33">
        <f t="shared" ref="Q50:R50" si="53">Q8+Q15+Q22+Q29+Q36+Q43</f>
        <v>52</v>
      </c>
      <c r="R50" s="33">
        <f t="shared" si="53"/>
        <v>29</v>
      </c>
      <c r="S50" s="33">
        <f t="shared" ref="S50:T50" si="54">S8+S15+S22+S29+S36+S43</f>
        <v>20</v>
      </c>
      <c r="T50" s="33">
        <f t="shared" si="54"/>
        <v>23</v>
      </c>
      <c r="U50" s="33">
        <f t="shared" ref="U50" si="55">U8+U15+U22+U29+U36+U43</f>
        <v>23</v>
      </c>
      <c r="V50" s="21"/>
      <c r="W50" s="20"/>
      <c r="X50" s="17">
        <f t="shared" si="47"/>
        <v>33</v>
      </c>
      <c r="Y50" s="17">
        <f t="shared" si="47"/>
        <v>27</v>
      </c>
      <c r="Z50" s="17">
        <f t="shared" ref="Z50" si="56">Z8+Z15+Z22+Z29+Z36+Z43</f>
        <v>13</v>
      </c>
      <c r="AA50" s="34"/>
      <c r="AB50" s="34"/>
      <c r="AC50" s="21"/>
      <c r="AD50" s="20"/>
      <c r="AE50" s="33">
        <f t="shared" ref="AE50:AF50" si="57">AE8+AE15+AE22+AE29+AE36+AE43</f>
        <v>12</v>
      </c>
      <c r="AF50" s="33">
        <f t="shared" si="57"/>
        <v>13</v>
      </c>
      <c r="AG50" s="17">
        <f t="shared" si="49"/>
        <v>19</v>
      </c>
    </row>
    <row r="51" spans="1:33" x14ac:dyDescent="0.25">
      <c r="A51" s="16"/>
      <c r="B51" s="2" t="s">
        <v>22</v>
      </c>
      <c r="C51" s="44"/>
      <c r="D51" s="42">
        <f>D50/D49*100</f>
        <v>1.9334049409237379</v>
      </c>
      <c r="E51" s="42">
        <f t="shared" ref="E51:F51" si="58">E50/E49*100</f>
        <v>1.5595283377710156</v>
      </c>
      <c r="F51" s="42">
        <f t="shared" si="58"/>
        <v>1.5407190022010271</v>
      </c>
      <c r="G51" s="42">
        <f t="shared" ref="G51:J51" si="59">G50/G49*100</f>
        <v>2.2212350066637048</v>
      </c>
      <c r="H51" s="57"/>
      <c r="I51" s="56"/>
      <c r="J51" s="42">
        <f t="shared" si="59"/>
        <v>1.6763378465506125</v>
      </c>
      <c r="K51" s="42">
        <f t="shared" ref="K51:L51" si="60">K50/K49*100</f>
        <v>1.6753536857781088</v>
      </c>
      <c r="L51" s="42">
        <f t="shared" si="60"/>
        <v>1.4527845036319613</v>
      </c>
      <c r="M51" s="42">
        <f t="shared" ref="M51:N51" si="61">M50/M49*100</f>
        <v>1.0042487446890691</v>
      </c>
      <c r="N51" s="42">
        <f t="shared" si="61"/>
        <v>1.4772727272727273</v>
      </c>
      <c r="O51" s="43"/>
      <c r="P51" s="133"/>
      <c r="Q51" s="42">
        <f t="shared" ref="Q51:R51" si="62">Q50/Q49*100</f>
        <v>1.6698779704560054</v>
      </c>
      <c r="R51" s="42">
        <f t="shared" si="62"/>
        <v>1.268591426071741</v>
      </c>
      <c r="S51" s="42">
        <f t="shared" ref="S51:T51" si="63">S50/S49*100</f>
        <v>0.95969289827255266</v>
      </c>
      <c r="T51" s="42">
        <f t="shared" si="63"/>
        <v>1.0240427426536063</v>
      </c>
      <c r="U51" s="42">
        <f t="shared" ref="U51" si="64">U50/U49*100</f>
        <v>0.96516995383969773</v>
      </c>
      <c r="V51" s="24"/>
      <c r="W51" s="44"/>
      <c r="X51" s="25">
        <f t="shared" ref="X51:Y51" si="65">X50/X49*100</f>
        <v>1.3574660633484164</v>
      </c>
      <c r="Y51" s="25">
        <f t="shared" si="65"/>
        <v>1.066772026866851</v>
      </c>
      <c r="Z51" s="25">
        <f t="shared" ref="Z51" si="66">Z50/Z49*100</f>
        <v>0.8140262993112084</v>
      </c>
      <c r="AA51" s="43"/>
      <c r="AB51" s="43"/>
      <c r="AC51" s="24"/>
      <c r="AD51" s="44"/>
      <c r="AE51" s="42">
        <f t="shared" ref="AE51:AF51" si="67">AE50/AE49*100</f>
        <v>0.46475600309837334</v>
      </c>
      <c r="AF51" s="42">
        <f t="shared" si="67"/>
        <v>0.54875474883917263</v>
      </c>
      <c r="AG51" s="25">
        <f>AG50/AG49*100</f>
        <v>0.90132827324478182</v>
      </c>
    </row>
    <row r="52" spans="1:33" x14ac:dyDescent="0.25">
      <c r="A52" s="16"/>
      <c r="B52" s="2" t="s">
        <v>28</v>
      </c>
      <c r="C52" s="20"/>
      <c r="D52" s="33">
        <f>D10+D17+D24+D31+D38+D45</f>
        <v>2</v>
      </c>
      <c r="E52" s="33">
        <f t="shared" ref="E52:F52" si="68">E10+E17+E24+E31+E38+E45</f>
        <v>2</v>
      </c>
      <c r="F52" s="33">
        <f t="shared" si="68"/>
        <v>2</v>
      </c>
      <c r="G52" s="33">
        <f t="shared" ref="G52:J52" si="69">G10+G17+G24+G31+G38+G45</f>
        <v>4</v>
      </c>
      <c r="H52" s="58"/>
      <c r="I52" s="56"/>
      <c r="J52" s="33">
        <f t="shared" si="69"/>
        <v>1</v>
      </c>
      <c r="K52" s="33">
        <f t="shared" ref="K52:L52" si="70">K10+K17+K24+K31+K38+K45</f>
        <v>1</v>
      </c>
      <c r="L52" s="33">
        <f t="shared" si="70"/>
        <v>1</v>
      </c>
      <c r="M52" s="33">
        <f t="shared" ref="M52:N52" si="71">M10+M17+M24+M31+M38+M45</f>
        <v>0</v>
      </c>
      <c r="N52" s="33">
        <f t="shared" si="71"/>
        <v>0</v>
      </c>
      <c r="O52" s="34"/>
      <c r="P52" s="132"/>
      <c r="Q52" s="33">
        <f t="shared" ref="Q52:R52" si="72">Q10+Q17+Q24+Q31+Q38+Q45</f>
        <v>0</v>
      </c>
      <c r="R52" s="33">
        <f t="shared" si="72"/>
        <v>0</v>
      </c>
      <c r="S52" s="33">
        <f t="shared" ref="S52:T52" si="73">S10+S17+S24+S31+S38+S45</f>
        <v>0</v>
      </c>
      <c r="T52" s="33">
        <f t="shared" si="73"/>
        <v>3</v>
      </c>
      <c r="U52" s="33">
        <f t="shared" ref="U52" si="74">U10+U17+U24+U31+U38+U45</f>
        <v>0</v>
      </c>
      <c r="V52" s="21"/>
      <c r="W52" s="20"/>
      <c r="X52" s="17">
        <f t="shared" ref="X52:Y52" si="75">X10+X17+X24+X31+X38+X45</f>
        <v>1</v>
      </c>
      <c r="Y52" s="17">
        <f t="shared" si="75"/>
        <v>0</v>
      </c>
      <c r="Z52" s="17">
        <f t="shared" ref="Z52" si="76">Z10+Z17+Z24+Z31+Z38+Z45</f>
        <v>0</v>
      </c>
      <c r="AA52" s="34"/>
      <c r="AB52" s="34"/>
      <c r="AC52" s="21"/>
      <c r="AD52" s="20"/>
      <c r="AE52" s="33">
        <f t="shared" ref="AE52:AG52" si="77">AE10+AE17+AE24+AE31+AE38+AE45</f>
        <v>1</v>
      </c>
      <c r="AF52" s="33">
        <f t="shared" si="77"/>
        <v>0</v>
      </c>
      <c r="AG52" s="17">
        <f t="shared" si="77"/>
        <v>0</v>
      </c>
    </row>
    <row r="53" spans="1:33" x14ac:dyDescent="0.25">
      <c r="A53" s="16"/>
      <c r="B53" s="2" t="s">
        <v>29</v>
      </c>
      <c r="C53" s="44"/>
      <c r="D53" s="42">
        <f>D52/D49*100</f>
        <v>7.1607590404582894E-2</v>
      </c>
      <c r="E53" s="42">
        <f t="shared" ref="E53" si="78">E52/E49*100</f>
        <v>7.6074553062000769E-2</v>
      </c>
      <c r="F53" s="42">
        <f>F52/F49*100</f>
        <v>7.3367571533382248E-2</v>
      </c>
      <c r="G53" s="42">
        <f>G52/G49*100</f>
        <v>0.17769880053309639</v>
      </c>
      <c r="H53" s="57"/>
      <c r="I53" s="56"/>
      <c r="J53" s="42">
        <f t="shared" ref="J53:K53" si="79">J52/J49*100</f>
        <v>3.2237266279819474E-2</v>
      </c>
      <c r="K53" s="42">
        <f t="shared" si="79"/>
        <v>3.7230081906180192E-2</v>
      </c>
      <c r="L53" s="42">
        <f>L52/L49*100</f>
        <v>4.0355125100887811E-2</v>
      </c>
      <c r="M53" s="42">
        <f t="shared" ref="M53" si="80">M52/M49*100</f>
        <v>0</v>
      </c>
      <c r="N53" s="42">
        <f t="shared" ref="N53:Q53" si="81">N52/N49*100</f>
        <v>0</v>
      </c>
      <c r="O53" s="43"/>
      <c r="P53" s="133"/>
      <c r="Q53" s="42">
        <f t="shared" si="81"/>
        <v>0</v>
      </c>
      <c r="R53" s="42">
        <f t="shared" ref="R53:S53" si="82">R52/R49*100</f>
        <v>0</v>
      </c>
      <c r="S53" s="42">
        <f t="shared" si="82"/>
        <v>0</v>
      </c>
      <c r="T53" s="42">
        <f t="shared" ref="T53:U53" si="83">T52/T49*100</f>
        <v>0.13357079252003562</v>
      </c>
      <c r="U53" s="42">
        <f t="shared" si="83"/>
        <v>0</v>
      </c>
      <c r="V53" s="24"/>
      <c r="W53" s="44"/>
      <c r="X53" s="25">
        <f>X52/X49*100</f>
        <v>4.1135335252982311E-2</v>
      </c>
      <c r="Y53" s="25">
        <f t="shared" ref="Y53" si="84">Y52/Y49*100</f>
        <v>0</v>
      </c>
      <c r="Z53" s="25">
        <f t="shared" ref="Z53" si="85">Z52/Z49*100</f>
        <v>0</v>
      </c>
      <c r="AA53" s="43"/>
      <c r="AB53" s="43"/>
      <c r="AC53" s="24"/>
      <c r="AD53" s="44"/>
      <c r="AE53" s="42">
        <f>AE52/AE49*100</f>
        <v>3.8729666924864452E-2</v>
      </c>
      <c r="AF53" s="42">
        <f t="shared" ref="AF53" si="86">AF52/AF49*100</f>
        <v>0</v>
      </c>
      <c r="AG53" s="25">
        <f>AG52/AG49*100</f>
        <v>0</v>
      </c>
    </row>
    <row r="54" spans="1:33" x14ac:dyDescent="0.25">
      <c r="A54" s="16"/>
      <c r="B54" s="2" t="s">
        <v>30</v>
      </c>
      <c r="C54" s="20"/>
      <c r="D54" s="33">
        <f>D12+D19+D26+D33+D40+D47</f>
        <v>18</v>
      </c>
      <c r="E54" s="33">
        <f t="shared" ref="E54:F54" si="87">E12+E19+E26+E33+E40+E47</f>
        <v>16</v>
      </c>
      <c r="F54" s="33">
        <f t="shared" si="87"/>
        <v>19</v>
      </c>
      <c r="G54" s="33">
        <f t="shared" ref="G54:J54" si="88">G12+G19+G26+G33+G40+G47</f>
        <v>10</v>
      </c>
      <c r="H54" s="58"/>
      <c r="I54" s="56"/>
      <c r="J54" s="33">
        <f t="shared" si="88"/>
        <v>18</v>
      </c>
      <c r="K54" s="33">
        <f t="shared" ref="K54:L54" si="89">K12+K19+K26+K33+K40+K47</f>
        <v>22</v>
      </c>
      <c r="L54" s="33">
        <f t="shared" si="89"/>
        <v>16</v>
      </c>
      <c r="M54" s="33">
        <f t="shared" ref="M54:N54" si="90">M12+M19+M26+M33+M40+M47</f>
        <v>14</v>
      </c>
      <c r="N54" s="33">
        <f t="shared" si="90"/>
        <v>10</v>
      </c>
      <c r="O54" s="34"/>
      <c r="P54" s="132"/>
      <c r="Q54" s="33">
        <f t="shared" ref="Q54:R54" si="91">Q12+Q19+Q26+Q33+Q40+Q47</f>
        <v>21</v>
      </c>
      <c r="R54" s="33">
        <f t="shared" si="91"/>
        <v>19</v>
      </c>
      <c r="S54" s="33">
        <f t="shared" ref="S54:T54" si="92">S12+S19+S26+S33+S40+S47</f>
        <v>25</v>
      </c>
      <c r="T54" s="33">
        <f t="shared" si="92"/>
        <v>6</v>
      </c>
      <c r="U54" s="33">
        <f t="shared" ref="U54" si="93">U12+U19+U26+U33+U40+U47</f>
        <v>4</v>
      </c>
      <c r="V54" s="21"/>
      <c r="W54" s="20"/>
      <c r="X54" s="136">
        <f t="shared" ref="X54:Y54" si="94">X12+X19+X26+X33+X40+X47</f>
        <v>28</v>
      </c>
      <c r="Y54" s="136">
        <f t="shared" si="94"/>
        <v>11</v>
      </c>
      <c r="Z54" s="136">
        <f t="shared" ref="Z54" si="95">Z12+Z19+Z26+Z33+Z40+Z47</f>
        <v>11</v>
      </c>
      <c r="AA54" s="34"/>
      <c r="AB54" s="34"/>
      <c r="AC54" s="21"/>
      <c r="AD54" s="20"/>
      <c r="AE54" s="33">
        <f t="shared" ref="AE54:AG54" si="96">AE12+AE19+AE26+AE33+AE40+AE47</f>
        <v>19</v>
      </c>
      <c r="AF54" s="33">
        <f t="shared" si="96"/>
        <v>11</v>
      </c>
      <c r="AG54" s="136">
        <f t="shared" si="96"/>
        <v>10</v>
      </c>
    </row>
    <row r="55" spans="1:33" ht="15.75" thickBot="1" x14ac:dyDescent="0.3">
      <c r="A55" s="36"/>
      <c r="B55" s="37" t="s">
        <v>31</v>
      </c>
      <c r="C55" s="40"/>
      <c r="D55" s="38">
        <f>D54/D49*100</f>
        <v>0.64446831364124602</v>
      </c>
      <c r="E55" s="38">
        <f t="shared" ref="E55:F55" si="97">E54/E49*100</f>
        <v>0.60859642449600615</v>
      </c>
      <c r="F55" s="38">
        <f t="shared" si="97"/>
        <v>0.69699192956713141</v>
      </c>
      <c r="G55" s="38">
        <f t="shared" ref="G55:J55" si="98">G54/G49*100</f>
        <v>0.44424700133274098</v>
      </c>
      <c r="H55" s="63"/>
      <c r="I55" s="125"/>
      <c r="J55" s="38">
        <f t="shared" si="98"/>
        <v>0.58027079303675055</v>
      </c>
      <c r="K55" s="38">
        <f t="shared" ref="K55:L55" si="99">K54/K49*100</f>
        <v>0.81906180193596423</v>
      </c>
      <c r="L55" s="38">
        <f t="shared" si="99"/>
        <v>0.64568200161420497</v>
      </c>
      <c r="M55" s="38">
        <f t="shared" ref="M55:N55" si="100">M54/M49*100</f>
        <v>0.54074932406334486</v>
      </c>
      <c r="N55" s="38">
        <f t="shared" si="100"/>
        <v>0.37878787878787878</v>
      </c>
      <c r="O55" s="39"/>
      <c r="P55" s="134"/>
      <c r="Q55" s="38">
        <f t="shared" ref="Q55:R55" si="101">Q54/Q49*100</f>
        <v>0.67437379576107903</v>
      </c>
      <c r="R55" s="38">
        <f t="shared" si="101"/>
        <v>0.8311461067366579</v>
      </c>
      <c r="S55" s="38">
        <f t="shared" ref="S55:T55" si="102">S54/S49*100</f>
        <v>1.199616122840691</v>
      </c>
      <c r="T55" s="38">
        <f t="shared" si="102"/>
        <v>0.26714158504007124</v>
      </c>
      <c r="U55" s="38">
        <f t="shared" ref="U55" si="103">U54/U49*100</f>
        <v>0.16785564414603441</v>
      </c>
      <c r="V55" s="41"/>
      <c r="W55" s="40"/>
      <c r="X55" s="137">
        <f t="shared" ref="X55:Y55" si="104">X54/X49*100</f>
        <v>1.1517893870835048</v>
      </c>
      <c r="Y55" s="137">
        <f t="shared" si="104"/>
        <v>0.43461082576056898</v>
      </c>
      <c r="Z55" s="137">
        <f t="shared" ref="Z55" si="105">Z54/Z49*100</f>
        <v>0.68879148403256107</v>
      </c>
      <c r="AA55" s="39"/>
      <c r="AB55" s="39"/>
      <c r="AC55" s="41"/>
      <c r="AD55" s="40"/>
      <c r="AE55" s="38">
        <f t="shared" ref="AE55:AG55" si="106">AE54/AE49*100</f>
        <v>0.73586367157242449</v>
      </c>
      <c r="AF55" s="38">
        <f t="shared" si="106"/>
        <v>0.46433094132545383</v>
      </c>
      <c r="AG55" s="137">
        <f t="shared" si="106"/>
        <v>0.47438330170777987</v>
      </c>
    </row>
    <row r="56" spans="1:33" x14ac:dyDescent="0.25">
      <c r="A56" s="35"/>
      <c r="Q56" s="17"/>
    </row>
    <row r="57" spans="1:33" x14ac:dyDescent="0.25">
      <c r="A57" s="35" t="s">
        <v>52</v>
      </c>
      <c r="Q57" s="17"/>
    </row>
  </sheetData>
  <mergeCells count="7">
    <mergeCell ref="A5:B6"/>
    <mergeCell ref="W4:AC4"/>
    <mergeCell ref="AD4:AG4"/>
    <mergeCell ref="A4:B4"/>
    <mergeCell ref="C4:H4"/>
    <mergeCell ref="I4:O4"/>
    <mergeCell ref="P4:V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EE6F-9F3E-4545-B808-5D544868644D}">
  <dimension ref="A1:AF57"/>
  <sheetViews>
    <sheetView zoomScale="80" zoomScaleNormal="80" workbookViewId="0">
      <pane xSplit="2" ySplit="6" topLeftCell="W37" activePane="bottomRight" state="frozen"/>
      <selection pane="topRight" activeCell="C1" sqref="C1"/>
      <selection pane="bottomLeft" activeCell="A7" sqref="A7"/>
      <selection pane="bottomRight" activeCell="AF49" sqref="AF49:AF55"/>
    </sheetView>
  </sheetViews>
  <sheetFormatPr baseColWidth="10" defaultColWidth="9.140625" defaultRowHeight="15" x14ac:dyDescent="0.25"/>
  <cols>
    <col min="1" max="1" width="10.7109375" customWidth="1"/>
    <col min="2" max="2" width="16.7109375" customWidth="1"/>
    <col min="3" max="13" width="10.7109375" customWidth="1"/>
    <col min="14" max="14" width="12.42578125" customWidth="1"/>
    <col min="15" max="1025" width="10.7109375" customWidth="1"/>
  </cols>
  <sheetData>
    <row r="1" spans="1:32" x14ac:dyDescent="0.25">
      <c r="A1" s="1" t="s">
        <v>32</v>
      </c>
      <c r="B1" s="2"/>
    </row>
    <row r="2" spans="1:32" x14ac:dyDescent="0.25">
      <c r="A2" s="1" t="s">
        <v>44</v>
      </c>
      <c r="B2" s="3"/>
    </row>
    <row r="3" spans="1:32" ht="15.75" thickBot="1" x14ac:dyDescent="0.3">
      <c r="A3" s="3"/>
      <c r="B3" s="3"/>
      <c r="D3" s="3"/>
      <c r="W3" s="4"/>
    </row>
    <row r="4" spans="1:32" ht="15.75" thickBot="1" x14ac:dyDescent="0.3">
      <c r="A4" s="193" t="s">
        <v>1</v>
      </c>
      <c r="B4" s="193"/>
      <c r="C4" s="196" t="s">
        <v>40</v>
      </c>
      <c r="D4" s="197"/>
      <c r="E4" s="198"/>
      <c r="F4" s="195" t="s">
        <v>45</v>
      </c>
      <c r="G4" s="195"/>
      <c r="H4" s="195"/>
      <c r="I4" s="195"/>
      <c r="J4" s="195"/>
      <c r="K4" s="195"/>
      <c r="L4" s="195"/>
      <c r="M4" s="195" t="s">
        <v>46</v>
      </c>
      <c r="N4" s="195"/>
      <c r="O4" s="195"/>
      <c r="P4" s="195"/>
      <c r="Q4" s="195"/>
      <c r="R4" s="195"/>
      <c r="S4" s="195"/>
      <c r="T4" s="195" t="s">
        <v>47</v>
      </c>
      <c r="U4" s="195"/>
      <c r="V4" s="195"/>
      <c r="W4" s="195"/>
      <c r="X4" s="195"/>
      <c r="Y4" s="195"/>
      <c r="Z4" s="195"/>
      <c r="AA4" s="196" t="s">
        <v>48</v>
      </c>
      <c r="AB4" s="197"/>
      <c r="AC4" s="197"/>
      <c r="AD4" s="197"/>
      <c r="AE4" s="197"/>
      <c r="AF4" s="198"/>
    </row>
    <row r="5" spans="1:32" ht="15.75" thickBot="1" x14ac:dyDescent="0.3">
      <c r="A5" s="191" t="s">
        <v>7</v>
      </c>
      <c r="B5" s="191"/>
      <c r="C5" s="67" t="s">
        <v>9</v>
      </c>
      <c r="D5" s="68" t="s">
        <v>10</v>
      </c>
      <c r="E5" s="68" t="s">
        <v>11</v>
      </c>
      <c r="F5" s="69" t="s">
        <v>12</v>
      </c>
      <c r="G5" s="68" t="s">
        <v>13</v>
      </c>
      <c r="H5" s="68" t="s">
        <v>8</v>
      </c>
      <c r="I5" s="68" t="s">
        <v>8</v>
      </c>
      <c r="J5" s="68" t="s">
        <v>9</v>
      </c>
      <c r="K5" s="68" t="s">
        <v>10</v>
      </c>
      <c r="L5" s="68" t="s">
        <v>11</v>
      </c>
      <c r="M5" s="69" t="s">
        <v>12</v>
      </c>
      <c r="N5" s="68" t="s">
        <v>13</v>
      </c>
      <c r="O5" s="68" t="s">
        <v>8</v>
      </c>
      <c r="P5" s="68" t="s">
        <v>8</v>
      </c>
      <c r="Q5" s="68" t="s">
        <v>9</v>
      </c>
      <c r="R5" s="68" t="s">
        <v>10</v>
      </c>
      <c r="S5" s="68" t="s">
        <v>11</v>
      </c>
      <c r="T5" s="69" t="s">
        <v>12</v>
      </c>
      <c r="U5" s="68" t="s">
        <v>13</v>
      </c>
      <c r="V5" s="68" t="s">
        <v>8</v>
      </c>
      <c r="W5" s="68" t="s">
        <v>8</v>
      </c>
      <c r="X5" s="68" t="s">
        <v>9</v>
      </c>
      <c r="Y5" s="68" t="s">
        <v>10</v>
      </c>
      <c r="Z5" s="68" t="s">
        <v>11</v>
      </c>
      <c r="AA5" s="68" t="s">
        <v>12</v>
      </c>
      <c r="AB5" s="68" t="s">
        <v>13</v>
      </c>
      <c r="AC5" s="68" t="s">
        <v>8</v>
      </c>
      <c r="AD5" s="68" t="s">
        <v>8</v>
      </c>
      <c r="AE5" s="68" t="s">
        <v>9</v>
      </c>
      <c r="AF5" s="68" t="s">
        <v>10</v>
      </c>
    </row>
    <row r="6" spans="1:32" ht="15.75" thickBot="1" x14ac:dyDescent="0.3">
      <c r="A6" s="191"/>
      <c r="B6" s="191"/>
      <c r="C6" s="146">
        <v>1</v>
      </c>
      <c r="D6" s="147">
        <v>2</v>
      </c>
      <c r="E6" s="147">
        <v>3</v>
      </c>
      <c r="F6" s="147">
        <v>4</v>
      </c>
      <c r="G6" s="147">
        <v>5</v>
      </c>
      <c r="H6" s="147">
        <v>6</v>
      </c>
      <c r="I6" s="147">
        <v>7</v>
      </c>
      <c r="J6" s="147">
        <v>8</v>
      </c>
      <c r="K6" s="147">
        <v>9</v>
      </c>
      <c r="L6" s="147">
        <v>10</v>
      </c>
      <c r="M6" s="147">
        <v>11</v>
      </c>
      <c r="N6" s="147">
        <v>12</v>
      </c>
      <c r="O6" s="147">
        <v>13</v>
      </c>
      <c r="P6" s="147">
        <v>14</v>
      </c>
      <c r="Q6" s="147">
        <v>15</v>
      </c>
      <c r="R6" s="147">
        <v>16</v>
      </c>
      <c r="S6" s="147">
        <v>17</v>
      </c>
      <c r="T6" s="147">
        <v>18</v>
      </c>
      <c r="U6" s="147">
        <v>19</v>
      </c>
      <c r="V6" s="147">
        <v>20</v>
      </c>
      <c r="W6" s="147">
        <v>21</v>
      </c>
      <c r="X6" s="147">
        <v>22</v>
      </c>
      <c r="Y6" s="147">
        <v>23</v>
      </c>
      <c r="Z6" s="147">
        <v>24</v>
      </c>
      <c r="AA6" s="147">
        <v>25</v>
      </c>
      <c r="AB6" s="147">
        <v>26</v>
      </c>
      <c r="AC6" s="70">
        <v>27</v>
      </c>
      <c r="AD6" s="70">
        <v>28</v>
      </c>
      <c r="AE6" s="70">
        <v>29</v>
      </c>
      <c r="AF6" s="70">
        <v>30</v>
      </c>
    </row>
    <row r="7" spans="1:32" x14ac:dyDescent="0.25">
      <c r="A7" s="9" t="s">
        <v>14</v>
      </c>
      <c r="B7" s="10" t="s">
        <v>15</v>
      </c>
      <c r="C7" s="71">
        <v>25</v>
      </c>
      <c r="D7" s="72">
        <v>41</v>
      </c>
      <c r="E7" s="148"/>
      <c r="F7" s="160"/>
      <c r="G7" s="121">
        <v>34</v>
      </c>
      <c r="H7" s="121">
        <v>37</v>
      </c>
      <c r="I7" s="121">
        <v>33</v>
      </c>
      <c r="J7" s="121">
        <v>33</v>
      </c>
      <c r="K7" s="121">
        <v>43</v>
      </c>
      <c r="L7" s="122"/>
      <c r="M7" s="77"/>
      <c r="N7" s="121">
        <v>26</v>
      </c>
      <c r="O7" s="121">
        <v>30</v>
      </c>
      <c r="P7" s="121">
        <v>42</v>
      </c>
      <c r="Q7" s="121">
        <v>36</v>
      </c>
      <c r="R7" s="121">
        <v>43</v>
      </c>
      <c r="S7" s="122"/>
      <c r="T7" s="77"/>
      <c r="U7" s="77"/>
      <c r="V7" s="77"/>
      <c r="W7" s="121">
        <v>34</v>
      </c>
      <c r="X7" s="77"/>
      <c r="Y7" s="123">
        <v>46</v>
      </c>
      <c r="Z7" s="122"/>
      <c r="AA7" s="77"/>
      <c r="AB7" s="121">
        <v>43</v>
      </c>
      <c r="AC7" s="75">
        <v>36</v>
      </c>
      <c r="AD7" s="75">
        <v>31</v>
      </c>
      <c r="AE7" s="75">
        <v>30</v>
      </c>
      <c r="AF7" s="75">
        <v>53</v>
      </c>
    </row>
    <row r="8" spans="1:32" x14ac:dyDescent="0.25">
      <c r="A8" s="16"/>
      <c r="B8" s="2" t="s">
        <v>21</v>
      </c>
      <c r="C8" s="79">
        <v>0</v>
      </c>
      <c r="D8" s="80">
        <v>0</v>
      </c>
      <c r="E8" s="150"/>
      <c r="F8" s="151"/>
      <c r="G8" s="83">
        <v>0</v>
      </c>
      <c r="H8" s="84">
        <v>0</v>
      </c>
      <c r="I8" s="84">
        <v>0</v>
      </c>
      <c r="J8" s="84">
        <v>0</v>
      </c>
      <c r="K8" s="84">
        <v>0</v>
      </c>
      <c r="L8" s="85"/>
      <c r="M8" s="81"/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5"/>
      <c r="T8" s="81"/>
      <c r="U8" s="81"/>
      <c r="V8" s="81"/>
      <c r="W8" s="84">
        <v>0</v>
      </c>
      <c r="X8" s="81"/>
      <c r="Y8" s="86">
        <v>0</v>
      </c>
      <c r="Z8" s="85"/>
      <c r="AA8" s="81"/>
      <c r="AB8" s="84">
        <v>0</v>
      </c>
      <c r="AC8" s="84">
        <v>0</v>
      </c>
      <c r="AD8" s="84">
        <v>0</v>
      </c>
      <c r="AE8" s="84">
        <v>0</v>
      </c>
      <c r="AF8" s="84">
        <v>0</v>
      </c>
    </row>
    <row r="9" spans="1:32" x14ac:dyDescent="0.25">
      <c r="A9" s="16"/>
      <c r="B9" s="2" t="s">
        <v>22</v>
      </c>
      <c r="C9" s="87">
        <f t="shared" ref="C9:J9" si="0">C8/C7*100</f>
        <v>0</v>
      </c>
      <c r="D9" s="88">
        <f t="shared" si="0"/>
        <v>0</v>
      </c>
      <c r="E9" s="152"/>
      <c r="F9" s="153"/>
      <c r="G9" s="91">
        <f t="shared" si="0"/>
        <v>0</v>
      </c>
      <c r="H9" s="91">
        <f t="shared" si="0"/>
        <v>0</v>
      </c>
      <c r="I9" s="91">
        <f t="shared" si="0"/>
        <v>0</v>
      </c>
      <c r="J9" s="91">
        <f t="shared" si="0"/>
        <v>0</v>
      </c>
      <c r="K9" s="91">
        <v>0</v>
      </c>
      <c r="L9" s="92"/>
      <c r="M9" s="89"/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2"/>
      <c r="T9" s="89"/>
      <c r="U9" s="89"/>
      <c r="V9" s="89"/>
      <c r="W9" s="91">
        <v>0</v>
      </c>
      <c r="X9" s="89"/>
      <c r="Y9" s="93">
        <v>0</v>
      </c>
      <c r="Z9" s="92"/>
      <c r="AA9" s="89"/>
      <c r="AB9" s="91">
        <v>0</v>
      </c>
      <c r="AC9" s="91">
        <v>0</v>
      </c>
      <c r="AD9" s="91">
        <v>0</v>
      </c>
      <c r="AE9" s="91">
        <v>0</v>
      </c>
      <c r="AF9" s="91">
        <v>0</v>
      </c>
    </row>
    <row r="10" spans="1:32" x14ac:dyDescent="0.25">
      <c r="A10" s="16"/>
      <c r="B10" s="2" t="s">
        <v>28</v>
      </c>
      <c r="C10" s="94">
        <v>0</v>
      </c>
      <c r="D10" s="95">
        <v>0</v>
      </c>
      <c r="E10" s="154"/>
      <c r="F10" s="155"/>
      <c r="G10" s="98">
        <v>0</v>
      </c>
      <c r="H10" s="98">
        <v>0</v>
      </c>
      <c r="I10" s="98">
        <v>0</v>
      </c>
      <c r="J10" s="98">
        <v>0</v>
      </c>
      <c r="K10" s="98">
        <v>0</v>
      </c>
      <c r="L10" s="99"/>
      <c r="M10" s="96"/>
      <c r="N10" s="98">
        <v>0</v>
      </c>
      <c r="O10" s="98">
        <v>0</v>
      </c>
      <c r="P10" s="98">
        <v>0</v>
      </c>
      <c r="Q10" s="98">
        <v>0</v>
      </c>
      <c r="R10" s="98">
        <v>0</v>
      </c>
      <c r="S10" s="99"/>
      <c r="T10" s="96"/>
      <c r="U10" s="96"/>
      <c r="V10" s="96"/>
      <c r="W10" s="98">
        <v>0</v>
      </c>
      <c r="X10" s="96"/>
      <c r="Y10" s="100">
        <v>0</v>
      </c>
      <c r="Z10" s="99"/>
      <c r="AA10" s="96"/>
      <c r="AB10" s="98">
        <v>0</v>
      </c>
      <c r="AC10" s="98">
        <v>0</v>
      </c>
      <c r="AD10" s="98">
        <v>0</v>
      </c>
      <c r="AE10" s="98">
        <v>0</v>
      </c>
      <c r="AF10" s="98">
        <v>0</v>
      </c>
    </row>
    <row r="11" spans="1:32" x14ac:dyDescent="0.25">
      <c r="A11" s="16"/>
      <c r="B11" s="2" t="s">
        <v>29</v>
      </c>
      <c r="C11" s="87">
        <f>C10/C7*100</f>
        <v>0</v>
      </c>
      <c r="D11" s="88">
        <f t="shared" ref="D11:J11" si="1">D10/D7*100</f>
        <v>0</v>
      </c>
      <c r="E11" s="152"/>
      <c r="F11" s="153"/>
      <c r="G11" s="91">
        <f t="shared" si="1"/>
        <v>0</v>
      </c>
      <c r="H11" s="91">
        <f t="shared" si="1"/>
        <v>0</v>
      </c>
      <c r="I11" s="91">
        <f t="shared" si="1"/>
        <v>0</v>
      </c>
      <c r="J11" s="91">
        <f t="shared" si="1"/>
        <v>0</v>
      </c>
      <c r="K11" s="91">
        <v>0</v>
      </c>
      <c r="L11" s="99"/>
      <c r="M11" s="96"/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9"/>
      <c r="T11" s="96"/>
      <c r="U11" s="96"/>
      <c r="V11" s="96"/>
      <c r="W11" s="91">
        <v>0</v>
      </c>
      <c r="X11" s="96"/>
      <c r="Y11" s="93">
        <v>0</v>
      </c>
      <c r="Z11" s="99"/>
      <c r="AA11" s="96"/>
      <c r="AB11" s="91">
        <v>0</v>
      </c>
      <c r="AC11" s="91">
        <v>0</v>
      </c>
      <c r="AD11" s="91">
        <v>0</v>
      </c>
      <c r="AE11" s="91">
        <v>0</v>
      </c>
      <c r="AF11" s="91">
        <v>0</v>
      </c>
    </row>
    <row r="12" spans="1:32" x14ac:dyDescent="0.25">
      <c r="A12" s="16"/>
      <c r="B12" s="2" t="s">
        <v>30</v>
      </c>
      <c r="C12" s="94">
        <v>0</v>
      </c>
      <c r="D12" s="95">
        <v>0</v>
      </c>
      <c r="E12" s="154"/>
      <c r="F12" s="155"/>
      <c r="G12" s="98">
        <v>0</v>
      </c>
      <c r="H12" s="98">
        <v>0</v>
      </c>
      <c r="I12" s="98">
        <v>0</v>
      </c>
      <c r="J12" s="98">
        <v>0</v>
      </c>
      <c r="K12" s="98">
        <v>0</v>
      </c>
      <c r="L12" s="99"/>
      <c r="M12" s="96"/>
      <c r="N12" s="98">
        <v>0</v>
      </c>
      <c r="O12" s="98">
        <v>0</v>
      </c>
      <c r="P12" s="98">
        <v>0</v>
      </c>
      <c r="Q12" s="98">
        <v>0</v>
      </c>
      <c r="R12" s="98">
        <v>0</v>
      </c>
      <c r="S12" s="99"/>
      <c r="T12" s="96"/>
      <c r="U12" s="96"/>
      <c r="V12" s="96"/>
      <c r="W12" s="98">
        <v>0</v>
      </c>
      <c r="X12" s="96"/>
      <c r="Y12" s="100">
        <v>0</v>
      </c>
      <c r="Z12" s="99"/>
      <c r="AA12" s="96"/>
      <c r="AB12" s="98">
        <v>1</v>
      </c>
      <c r="AC12" s="98">
        <v>0</v>
      </c>
      <c r="AD12" s="98">
        <v>0</v>
      </c>
      <c r="AE12" s="98">
        <v>0</v>
      </c>
      <c r="AF12" s="98">
        <v>0</v>
      </c>
    </row>
    <row r="13" spans="1:32" ht="15.75" thickBot="1" x14ac:dyDescent="0.3">
      <c r="A13" s="16"/>
      <c r="B13" s="2" t="s">
        <v>31</v>
      </c>
      <c r="C13" s="101">
        <f>C12/C7*100</f>
        <v>0</v>
      </c>
      <c r="D13" s="102">
        <f t="shared" ref="D13:J13" si="2">D12/D7*100</f>
        <v>0</v>
      </c>
      <c r="E13" s="154"/>
      <c r="F13" s="155"/>
      <c r="G13" s="103">
        <f t="shared" si="2"/>
        <v>0</v>
      </c>
      <c r="H13" s="103">
        <f t="shared" si="2"/>
        <v>0</v>
      </c>
      <c r="I13" s="103">
        <f t="shared" si="2"/>
        <v>0</v>
      </c>
      <c r="J13" s="103">
        <f t="shared" si="2"/>
        <v>0</v>
      </c>
      <c r="K13" s="104">
        <v>0</v>
      </c>
      <c r="L13" s="99"/>
      <c r="M13" s="96"/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99"/>
      <c r="T13" s="96"/>
      <c r="U13" s="96"/>
      <c r="V13" s="96"/>
      <c r="W13" s="104">
        <v>0</v>
      </c>
      <c r="X13" s="96"/>
      <c r="Y13" s="105">
        <v>0</v>
      </c>
      <c r="Z13" s="99"/>
      <c r="AA13" s="96"/>
      <c r="AB13" s="104">
        <v>0</v>
      </c>
      <c r="AC13" s="104">
        <v>0</v>
      </c>
      <c r="AD13" s="91">
        <v>0</v>
      </c>
      <c r="AE13" s="91">
        <v>0</v>
      </c>
      <c r="AF13" s="104">
        <v>0</v>
      </c>
    </row>
    <row r="14" spans="1:32" x14ac:dyDescent="0.25">
      <c r="A14" s="9" t="s">
        <v>16</v>
      </c>
      <c r="B14" s="10" t="s">
        <v>15</v>
      </c>
      <c r="C14" s="106">
        <v>471</v>
      </c>
      <c r="D14" s="107">
        <v>420</v>
      </c>
      <c r="E14" s="156"/>
      <c r="F14" s="157"/>
      <c r="G14" s="110">
        <v>434</v>
      </c>
      <c r="H14" s="110">
        <v>467</v>
      </c>
      <c r="I14" s="110">
        <v>296</v>
      </c>
      <c r="J14" s="110">
        <v>296</v>
      </c>
      <c r="K14" s="110">
        <v>380</v>
      </c>
      <c r="L14" s="111"/>
      <c r="M14" s="108"/>
      <c r="N14" s="110">
        <v>425</v>
      </c>
      <c r="O14" s="110">
        <v>385</v>
      </c>
      <c r="P14" s="110">
        <v>294</v>
      </c>
      <c r="Q14" s="110">
        <v>321</v>
      </c>
      <c r="R14" s="110">
        <v>320</v>
      </c>
      <c r="S14" s="111"/>
      <c r="T14" s="108"/>
      <c r="U14" s="108"/>
      <c r="V14" s="108"/>
      <c r="W14" s="110">
        <v>415</v>
      </c>
      <c r="X14" s="108"/>
      <c r="Y14" s="112">
        <v>469</v>
      </c>
      <c r="Z14" s="111"/>
      <c r="AA14" s="108"/>
      <c r="AB14" s="110">
        <v>506</v>
      </c>
      <c r="AC14" s="110">
        <v>457</v>
      </c>
      <c r="AD14" s="110">
        <v>336</v>
      </c>
      <c r="AE14" s="110">
        <v>416</v>
      </c>
      <c r="AF14" s="110">
        <v>458</v>
      </c>
    </row>
    <row r="15" spans="1:32" x14ac:dyDescent="0.25">
      <c r="A15" s="16"/>
      <c r="B15" s="2" t="s">
        <v>21</v>
      </c>
      <c r="C15" s="79">
        <v>5</v>
      </c>
      <c r="D15" s="80">
        <v>3</v>
      </c>
      <c r="E15" s="150"/>
      <c r="F15" s="151"/>
      <c r="G15" s="84">
        <v>4</v>
      </c>
      <c r="H15" s="84">
        <v>1</v>
      </c>
      <c r="I15" s="84">
        <v>0</v>
      </c>
      <c r="J15" s="84">
        <v>1</v>
      </c>
      <c r="K15" s="84">
        <v>0</v>
      </c>
      <c r="L15" s="85"/>
      <c r="M15" s="81"/>
      <c r="N15" s="84">
        <v>1</v>
      </c>
      <c r="O15" s="84">
        <v>1</v>
      </c>
      <c r="P15" s="84">
        <v>0</v>
      </c>
      <c r="Q15" s="84">
        <v>0</v>
      </c>
      <c r="R15" s="84">
        <v>0</v>
      </c>
      <c r="S15" s="85"/>
      <c r="T15" s="81"/>
      <c r="U15" s="81"/>
      <c r="V15" s="81"/>
      <c r="W15" s="84">
        <v>0</v>
      </c>
      <c r="X15" s="81"/>
      <c r="Y15" s="86">
        <v>0</v>
      </c>
      <c r="Z15" s="85"/>
      <c r="AA15" s="81"/>
      <c r="AB15" s="84">
        <v>0</v>
      </c>
      <c r="AC15" s="84">
        <v>0</v>
      </c>
      <c r="AD15" s="84">
        <v>0</v>
      </c>
      <c r="AE15" s="84">
        <v>0</v>
      </c>
      <c r="AF15" s="84">
        <v>1</v>
      </c>
    </row>
    <row r="16" spans="1:32" x14ac:dyDescent="0.25">
      <c r="A16" s="16"/>
      <c r="B16" s="2" t="s">
        <v>22</v>
      </c>
      <c r="C16" s="87">
        <f t="shared" ref="C16" si="3">C15/C14*100</f>
        <v>1.0615711252653928</v>
      </c>
      <c r="D16" s="88">
        <f>D15/D14*100</f>
        <v>0.7142857142857143</v>
      </c>
      <c r="E16" s="152"/>
      <c r="F16" s="153"/>
      <c r="G16" s="88">
        <f t="shared" ref="G16:Q16" si="4">G15/G14*100</f>
        <v>0.92165898617511521</v>
      </c>
      <c r="H16" s="88">
        <f t="shared" si="4"/>
        <v>0.21413276231263384</v>
      </c>
      <c r="I16" s="88">
        <f t="shared" si="4"/>
        <v>0</v>
      </c>
      <c r="J16" s="88">
        <f t="shared" si="4"/>
        <v>0.33783783783783783</v>
      </c>
      <c r="K16" s="88">
        <f t="shared" si="4"/>
        <v>0</v>
      </c>
      <c r="L16" s="99"/>
      <c r="M16" s="96"/>
      <c r="N16" s="88">
        <f t="shared" si="4"/>
        <v>0.23529411764705879</v>
      </c>
      <c r="O16" s="88">
        <f t="shared" si="4"/>
        <v>0.25974025974025972</v>
      </c>
      <c r="P16" s="88">
        <f t="shared" si="4"/>
        <v>0</v>
      </c>
      <c r="Q16" s="88">
        <f t="shared" si="4"/>
        <v>0</v>
      </c>
      <c r="R16" s="91">
        <v>0</v>
      </c>
      <c r="S16" s="92"/>
      <c r="T16" s="89"/>
      <c r="U16" s="89"/>
      <c r="V16" s="89"/>
      <c r="W16" s="91">
        <v>0</v>
      </c>
      <c r="X16" s="89"/>
      <c r="Y16" s="93">
        <v>0</v>
      </c>
      <c r="Z16" s="92"/>
      <c r="AA16" s="89"/>
      <c r="AB16" s="91">
        <v>0</v>
      </c>
      <c r="AC16" s="91">
        <v>0</v>
      </c>
      <c r="AD16" s="91">
        <v>0</v>
      </c>
      <c r="AE16" s="91">
        <v>0</v>
      </c>
      <c r="AF16" s="91">
        <f>AF15/AF14*100</f>
        <v>0.21834061135371177</v>
      </c>
    </row>
    <row r="17" spans="1:32" x14ac:dyDescent="0.25">
      <c r="A17" s="16"/>
      <c r="B17" s="2" t="s">
        <v>28</v>
      </c>
      <c r="C17" s="94">
        <v>0</v>
      </c>
      <c r="D17" s="95">
        <v>0</v>
      </c>
      <c r="E17" s="154"/>
      <c r="F17" s="155"/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9"/>
      <c r="M17" s="96"/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9"/>
      <c r="T17" s="96"/>
      <c r="U17" s="96"/>
      <c r="V17" s="96"/>
      <c r="W17" s="98">
        <v>0</v>
      </c>
      <c r="X17" s="96"/>
      <c r="Y17" s="100">
        <v>0</v>
      </c>
      <c r="Z17" s="99"/>
      <c r="AA17" s="96"/>
      <c r="AB17" s="98">
        <v>0</v>
      </c>
      <c r="AC17" s="98">
        <v>0</v>
      </c>
      <c r="AD17" s="98">
        <v>0</v>
      </c>
      <c r="AE17" s="98">
        <v>0</v>
      </c>
      <c r="AF17" s="98">
        <v>0</v>
      </c>
    </row>
    <row r="18" spans="1:32" x14ac:dyDescent="0.25">
      <c r="A18" s="16"/>
      <c r="B18" s="2" t="s">
        <v>29</v>
      </c>
      <c r="C18" s="87">
        <f>C17/C14*100</f>
        <v>0</v>
      </c>
      <c r="D18" s="88">
        <f t="shared" ref="D18:J18" si="5">D17/D14*100</f>
        <v>0</v>
      </c>
      <c r="E18" s="152"/>
      <c r="F18" s="153"/>
      <c r="G18" s="91">
        <f t="shared" si="5"/>
        <v>0</v>
      </c>
      <c r="H18" s="88">
        <f t="shared" si="5"/>
        <v>0</v>
      </c>
      <c r="I18" s="88">
        <f t="shared" si="5"/>
        <v>0</v>
      </c>
      <c r="J18" s="88">
        <f t="shared" si="5"/>
        <v>0</v>
      </c>
      <c r="K18" s="91">
        <v>0</v>
      </c>
      <c r="L18" s="99"/>
      <c r="M18" s="96"/>
      <c r="N18" s="91">
        <v>0</v>
      </c>
      <c r="O18" s="91">
        <v>0</v>
      </c>
      <c r="P18" s="88">
        <f t="shared" ref="P18:Q18" si="6">P17/P14*100</f>
        <v>0</v>
      </c>
      <c r="Q18" s="88">
        <f t="shared" si="6"/>
        <v>0</v>
      </c>
      <c r="R18" s="91">
        <v>0</v>
      </c>
      <c r="S18" s="99"/>
      <c r="T18" s="96"/>
      <c r="U18" s="96"/>
      <c r="V18" s="96"/>
      <c r="W18" s="91">
        <v>0</v>
      </c>
      <c r="X18" s="96"/>
      <c r="Y18" s="93">
        <v>0</v>
      </c>
      <c r="Z18" s="99"/>
      <c r="AA18" s="96"/>
      <c r="AB18" s="91">
        <v>0</v>
      </c>
      <c r="AC18" s="91">
        <v>0</v>
      </c>
      <c r="AD18" s="91">
        <v>0</v>
      </c>
      <c r="AE18" s="91">
        <v>0</v>
      </c>
      <c r="AF18" s="91">
        <v>0</v>
      </c>
    </row>
    <row r="19" spans="1:32" x14ac:dyDescent="0.25">
      <c r="A19" s="16"/>
      <c r="B19" s="2" t="s">
        <v>30</v>
      </c>
      <c r="C19" s="94">
        <v>3</v>
      </c>
      <c r="D19" s="95">
        <v>3</v>
      </c>
      <c r="E19" s="154"/>
      <c r="F19" s="155"/>
      <c r="G19" s="98">
        <v>2</v>
      </c>
      <c r="H19" s="98">
        <v>2</v>
      </c>
      <c r="I19" s="98">
        <v>3</v>
      </c>
      <c r="J19" s="98">
        <v>3</v>
      </c>
      <c r="K19" s="98">
        <v>2</v>
      </c>
      <c r="L19" s="99"/>
      <c r="M19" s="96"/>
      <c r="N19" s="98">
        <v>0</v>
      </c>
      <c r="O19" s="98">
        <v>1</v>
      </c>
      <c r="P19" s="98">
        <v>1</v>
      </c>
      <c r="Q19" s="98">
        <v>0</v>
      </c>
      <c r="R19" s="98">
        <v>2</v>
      </c>
      <c r="S19" s="99"/>
      <c r="T19" s="96"/>
      <c r="U19" s="96"/>
      <c r="V19" s="96"/>
      <c r="W19" s="98">
        <v>6</v>
      </c>
      <c r="X19" s="96"/>
      <c r="Y19" s="100">
        <v>4</v>
      </c>
      <c r="Z19" s="99"/>
      <c r="AA19" s="96"/>
      <c r="AB19" s="98">
        <v>1</v>
      </c>
      <c r="AC19" s="98">
        <v>1</v>
      </c>
      <c r="AD19" s="98">
        <v>1</v>
      </c>
      <c r="AE19" s="98">
        <v>1</v>
      </c>
      <c r="AF19" s="98">
        <v>2</v>
      </c>
    </row>
    <row r="20" spans="1:32" ht="15.75" thickBot="1" x14ac:dyDescent="0.3">
      <c r="A20" s="16"/>
      <c r="B20" s="2" t="s">
        <v>31</v>
      </c>
      <c r="C20" s="101">
        <f t="shared" ref="C20" si="7">C19/C14*100</f>
        <v>0.63694267515923575</v>
      </c>
      <c r="D20" s="102">
        <f>D19/D14*100</f>
        <v>0.7142857142857143</v>
      </c>
      <c r="E20" s="158"/>
      <c r="F20" s="159"/>
      <c r="G20" s="102">
        <f t="shared" ref="G20:K20" si="8">G19/G14*100</f>
        <v>0.46082949308755761</v>
      </c>
      <c r="H20" s="102">
        <f t="shared" si="8"/>
        <v>0.42826552462526768</v>
      </c>
      <c r="I20" s="102">
        <f t="shared" si="8"/>
        <v>1.0135135135135136</v>
      </c>
      <c r="J20" s="102">
        <f t="shared" si="8"/>
        <v>1.0135135135135136</v>
      </c>
      <c r="K20" s="102">
        <f t="shared" si="8"/>
        <v>0.52631578947368418</v>
      </c>
      <c r="L20" s="99"/>
      <c r="M20" s="96"/>
      <c r="N20" s="103">
        <v>0</v>
      </c>
      <c r="O20" s="103">
        <v>0</v>
      </c>
      <c r="P20" s="102">
        <f t="shared" ref="P20:R20" si="9">P19/P14*100</f>
        <v>0.3401360544217687</v>
      </c>
      <c r="Q20" s="102">
        <f t="shared" si="9"/>
        <v>0</v>
      </c>
      <c r="R20" s="102">
        <f t="shared" si="9"/>
        <v>0.625</v>
      </c>
      <c r="S20" s="99"/>
      <c r="T20" s="96"/>
      <c r="U20" s="96"/>
      <c r="V20" s="96"/>
      <c r="W20" s="104">
        <f>W19/W14*100</f>
        <v>1.4457831325301205</v>
      </c>
      <c r="X20" s="96"/>
      <c r="Y20" s="105">
        <f>Y19/Y14*100</f>
        <v>0.85287846481876328</v>
      </c>
      <c r="Z20" s="99"/>
      <c r="AA20" s="96"/>
      <c r="AB20" s="104">
        <v>0</v>
      </c>
      <c r="AC20" s="104">
        <f>AC19/AC14*100</f>
        <v>0.21881838074398249</v>
      </c>
      <c r="AD20" s="104">
        <f t="shared" ref="AD20:AF20" si="10">AD19/AD14*100</f>
        <v>0.29761904761904762</v>
      </c>
      <c r="AE20" s="104">
        <f t="shared" si="10"/>
        <v>0.24038461538461539</v>
      </c>
      <c r="AF20" s="104">
        <f t="shared" si="10"/>
        <v>0.43668122270742354</v>
      </c>
    </row>
    <row r="21" spans="1:32" x14ac:dyDescent="0.25">
      <c r="A21" s="9" t="s">
        <v>17</v>
      </c>
      <c r="B21" s="10" t="s">
        <v>15</v>
      </c>
      <c r="C21" s="106">
        <v>271</v>
      </c>
      <c r="D21" s="107">
        <v>288</v>
      </c>
      <c r="E21" s="156"/>
      <c r="F21" s="157"/>
      <c r="G21" s="110">
        <v>310</v>
      </c>
      <c r="H21" s="110">
        <v>279</v>
      </c>
      <c r="I21" s="110">
        <v>273</v>
      </c>
      <c r="J21" s="110">
        <v>330</v>
      </c>
      <c r="K21" s="110">
        <v>361</v>
      </c>
      <c r="L21" s="111"/>
      <c r="M21" s="108"/>
      <c r="N21" s="110">
        <v>349</v>
      </c>
      <c r="O21" s="110">
        <v>302</v>
      </c>
      <c r="P21" s="110">
        <v>282</v>
      </c>
      <c r="Q21" s="110">
        <v>312</v>
      </c>
      <c r="R21" s="110">
        <v>366</v>
      </c>
      <c r="S21" s="111"/>
      <c r="T21" s="108"/>
      <c r="U21" s="108"/>
      <c r="V21" s="108"/>
      <c r="W21" s="110">
        <v>375</v>
      </c>
      <c r="X21" s="108"/>
      <c r="Y21" s="112">
        <v>411</v>
      </c>
      <c r="Z21" s="111"/>
      <c r="AA21" s="108"/>
      <c r="AB21" s="110">
        <v>463</v>
      </c>
      <c r="AC21" s="110">
        <v>335</v>
      </c>
      <c r="AD21" s="110">
        <v>324</v>
      </c>
      <c r="AE21" s="110">
        <v>360</v>
      </c>
      <c r="AF21" s="110">
        <v>429</v>
      </c>
    </row>
    <row r="22" spans="1:32" x14ac:dyDescent="0.25">
      <c r="A22" s="16"/>
      <c r="B22" s="2" t="s">
        <v>21</v>
      </c>
      <c r="C22" s="79">
        <v>1</v>
      </c>
      <c r="D22" s="80">
        <v>1</v>
      </c>
      <c r="E22" s="150"/>
      <c r="F22" s="151"/>
      <c r="G22" s="84">
        <v>0</v>
      </c>
      <c r="H22" s="84">
        <v>0</v>
      </c>
      <c r="I22" s="84">
        <v>2</v>
      </c>
      <c r="J22" s="84">
        <v>1</v>
      </c>
      <c r="K22" s="84">
        <v>0</v>
      </c>
      <c r="L22" s="85"/>
      <c r="M22" s="81"/>
      <c r="N22" s="84">
        <v>1</v>
      </c>
      <c r="O22" s="84">
        <v>1</v>
      </c>
      <c r="P22" s="84">
        <v>0</v>
      </c>
      <c r="Q22" s="84">
        <v>1</v>
      </c>
      <c r="R22" s="84">
        <v>0</v>
      </c>
      <c r="S22" s="85"/>
      <c r="T22" s="81"/>
      <c r="U22" s="81"/>
      <c r="V22" s="81"/>
      <c r="W22" s="84">
        <v>0</v>
      </c>
      <c r="X22" s="81"/>
      <c r="Y22" s="86">
        <v>0</v>
      </c>
      <c r="Z22" s="85"/>
      <c r="AA22" s="81"/>
      <c r="AB22" s="84">
        <v>0</v>
      </c>
      <c r="AC22" s="84">
        <v>1</v>
      </c>
      <c r="AD22" s="84">
        <v>0</v>
      </c>
      <c r="AE22" s="84">
        <v>0</v>
      </c>
      <c r="AF22" s="84">
        <v>1</v>
      </c>
    </row>
    <row r="23" spans="1:32" x14ac:dyDescent="0.25">
      <c r="A23" s="16"/>
      <c r="B23" s="2" t="s">
        <v>22</v>
      </c>
      <c r="C23" s="87">
        <f t="shared" ref="C23" si="11">C22/C21*100</f>
        <v>0.36900369003690037</v>
      </c>
      <c r="D23" s="88">
        <f>D22/D21*100</f>
        <v>0.34722222222222221</v>
      </c>
      <c r="E23" s="152"/>
      <c r="F23" s="153"/>
      <c r="G23" s="88">
        <f t="shared" ref="G23:Q23" si="12">G22/G21*100</f>
        <v>0</v>
      </c>
      <c r="H23" s="88">
        <f t="shared" si="12"/>
        <v>0</v>
      </c>
      <c r="I23" s="88">
        <f t="shared" si="12"/>
        <v>0.73260073260073255</v>
      </c>
      <c r="J23" s="88">
        <f t="shared" si="12"/>
        <v>0.30303030303030304</v>
      </c>
      <c r="K23" s="88">
        <f t="shared" si="12"/>
        <v>0</v>
      </c>
      <c r="L23" s="99"/>
      <c r="M23" s="96"/>
      <c r="N23" s="88">
        <f t="shared" si="12"/>
        <v>0.28653295128939826</v>
      </c>
      <c r="O23" s="88">
        <f t="shared" si="12"/>
        <v>0.33112582781456956</v>
      </c>
      <c r="P23" s="88">
        <f t="shared" si="12"/>
        <v>0</v>
      </c>
      <c r="Q23" s="88">
        <f t="shared" si="12"/>
        <v>0.32051282051282048</v>
      </c>
      <c r="R23" s="91">
        <v>0</v>
      </c>
      <c r="S23" s="92"/>
      <c r="T23" s="89"/>
      <c r="U23" s="89"/>
      <c r="V23" s="89"/>
      <c r="W23" s="91">
        <v>0</v>
      </c>
      <c r="X23" s="89"/>
      <c r="Y23" s="93">
        <v>0</v>
      </c>
      <c r="Z23" s="92"/>
      <c r="AA23" s="89"/>
      <c r="AB23" s="91">
        <v>0</v>
      </c>
      <c r="AC23" s="91">
        <f>AC22/AC21*100</f>
        <v>0.29850746268656719</v>
      </c>
      <c r="AD23" s="91">
        <f t="shared" ref="AD23:AF23" si="13">AD22/AD21*100</f>
        <v>0</v>
      </c>
      <c r="AE23" s="91">
        <f t="shared" si="13"/>
        <v>0</v>
      </c>
      <c r="AF23" s="91">
        <f t="shared" si="13"/>
        <v>0.23310023310023309</v>
      </c>
    </row>
    <row r="24" spans="1:32" x14ac:dyDescent="0.25">
      <c r="A24" s="16"/>
      <c r="B24" s="2" t="s">
        <v>28</v>
      </c>
      <c r="C24" s="94">
        <v>0</v>
      </c>
      <c r="D24" s="95">
        <v>0</v>
      </c>
      <c r="E24" s="154"/>
      <c r="F24" s="155"/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9"/>
      <c r="M24" s="96"/>
      <c r="N24" s="98">
        <v>0</v>
      </c>
      <c r="O24" s="98">
        <v>0</v>
      </c>
      <c r="P24" s="98">
        <v>0</v>
      </c>
      <c r="Q24" s="98">
        <v>0</v>
      </c>
      <c r="R24" s="98">
        <v>0</v>
      </c>
      <c r="S24" s="99"/>
      <c r="T24" s="96"/>
      <c r="U24" s="96"/>
      <c r="V24" s="96"/>
      <c r="W24" s="98">
        <v>0</v>
      </c>
      <c r="X24" s="96"/>
      <c r="Y24" s="100">
        <v>0</v>
      </c>
      <c r="Z24" s="99"/>
      <c r="AA24" s="96"/>
      <c r="AB24" s="98">
        <v>0</v>
      </c>
      <c r="AC24" s="98">
        <v>0</v>
      </c>
      <c r="AD24" s="98">
        <v>0</v>
      </c>
      <c r="AE24" s="98">
        <v>0</v>
      </c>
      <c r="AF24" s="98">
        <v>0</v>
      </c>
    </row>
    <row r="25" spans="1:32" x14ac:dyDescent="0.25">
      <c r="A25" s="16"/>
      <c r="B25" s="2" t="s">
        <v>29</v>
      </c>
      <c r="C25" s="87">
        <f>C24/C21*100</f>
        <v>0</v>
      </c>
      <c r="D25" s="88">
        <f t="shared" ref="D25:J25" si="14">D24/D21*100</f>
        <v>0</v>
      </c>
      <c r="E25" s="152"/>
      <c r="F25" s="153"/>
      <c r="G25" s="91">
        <f t="shared" si="14"/>
        <v>0</v>
      </c>
      <c r="H25" s="91">
        <f t="shared" si="14"/>
        <v>0</v>
      </c>
      <c r="I25" s="91">
        <f t="shared" si="14"/>
        <v>0</v>
      </c>
      <c r="J25" s="91">
        <f t="shared" si="14"/>
        <v>0</v>
      </c>
      <c r="K25" s="91">
        <v>0</v>
      </c>
      <c r="L25" s="99"/>
      <c r="M25" s="96"/>
      <c r="N25" s="91">
        <v>0</v>
      </c>
      <c r="O25" s="91">
        <v>0</v>
      </c>
      <c r="P25" s="91">
        <f t="shared" ref="P25:Q25" si="15">P24/P21*100</f>
        <v>0</v>
      </c>
      <c r="Q25" s="91">
        <f t="shared" si="15"/>
        <v>0</v>
      </c>
      <c r="R25" s="91">
        <v>0</v>
      </c>
      <c r="S25" s="99"/>
      <c r="T25" s="96"/>
      <c r="U25" s="96"/>
      <c r="V25" s="96"/>
      <c r="W25" s="91">
        <v>0</v>
      </c>
      <c r="X25" s="96"/>
      <c r="Y25" s="93">
        <v>0</v>
      </c>
      <c r="Z25" s="99"/>
      <c r="AA25" s="96"/>
      <c r="AB25" s="91">
        <v>0</v>
      </c>
      <c r="AC25" s="91">
        <v>0</v>
      </c>
      <c r="AD25" s="91">
        <v>0</v>
      </c>
      <c r="AE25" s="91">
        <v>0</v>
      </c>
      <c r="AF25" s="91">
        <v>0</v>
      </c>
    </row>
    <row r="26" spans="1:32" x14ac:dyDescent="0.25">
      <c r="A26" s="16"/>
      <c r="B26" s="2" t="s">
        <v>30</v>
      </c>
      <c r="C26" s="94">
        <v>1</v>
      </c>
      <c r="D26" s="95">
        <v>1</v>
      </c>
      <c r="E26" s="154"/>
      <c r="F26" s="155"/>
      <c r="G26" s="98">
        <v>3</v>
      </c>
      <c r="H26" s="98">
        <v>1</v>
      </c>
      <c r="I26" s="98">
        <v>1</v>
      </c>
      <c r="J26" s="98">
        <v>2</v>
      </c>
      <c r="K26" s="98">
        <v>1</v>
      </c>
      <c r="L26" s="99"/>
      <c r="M26" s="96"/>
      <c r="N26" s="98">
        <v>1</v>
      </c>
      <c r="O26" s="98">
        <v>0</v>
      </c>
      <c r="P26" s="98">
        <v>0</v>
      </c>
      <c r="Q26" s="98">
        <v>3</v>
      </c>
      <c r="R26" s="98">
        <v>2</v>
      </c>
      <c r="S26" s="99"/>
      <c r="T26" s="96"/>
      <c r="U26" s="96"/>
      <c r="V26" s="96"/>
      <c r="W26" s="98">
        <v>4</v>
      </c>
      <c r="X26" s="96"/>
      <c r="Y26" s="100">
        <v>2</v>
      </c>
      <c r="Z26" s="99"/>
      <c r="AA26" s="96"/>
      <c r="AB26" s="98">
        <v>2</v>
      </c>
      <c r="AC26" s="98">
        <v>1</v>
      </c>
      <c r="AD26" s="98">
        <v>1</v>
      </c>
      <c r="AE26" s="98">
        <v>3</v>
      </c>
      <c r="AF26" s="98">
        <v>3</v>
      </c>
    </row>
    <row r="27" spans="1:32" ht="15.75" thickBot="1" x14ac:dyDescent="0.3">
      <c r="A27" s="16"/>
      <c r="B27" s="2" t="s">
        <v>31</v>
      </c>
      <c r="C27" s="101">
        <f t="shared" ref="C27" si="16">C26/C21*100</f>
        <v>0.36900369003690037</v>
      </c>
      <c r="D27" s="102">
        <f>D26/D21*100</f>
        <v>0.34722222222222221</v>
      </c>
      <c r="E27" s="158"/>
      <c r="F27" s="159"/>
      <c r="G27" s="102">
        <f t="shared" ref="G27:K27" si="17">G26/G21*100</f>
        <v>0.967741935483871</v>
      </c>
      <c r="H27" s="102">
        <f t="shared" si="17"/>
        <v>0.35842293906810035</v>
      </c>
      <c r="I27" s="102">
        <f t="shared" si="17"/>
        <v>0.36630036630036628</v>
      </c>
      <c r="J27" s="102">
        <f t="shared" si="17"/>
        <v>0.60606060606060608</v>
      </c>
      <c r="K27" s="102">
        <f t="shared" si="17"/>
        <v>0.2770083102493075</v>
      </c>
      <c r="L27" s="99"/>
      <c r="M27" s="116"/>
      <c r="N27" s="102">
        <f t="shared" ref="N27:R27" si="18">N26/N21*100</f>
        <v>0.28653295128939826</v>
      </c>
      <c r="O27" s="102">
        <f t="shared" si="18"/>
        <v>0</v>
      </c>
      <c r="P27" s="102">
        <f t="shared" si="18"/>
        <v>0</v>
      </c>
      <c r="Q27" s="102">
        <f t="shared" si="18"/>
        <v>0.96153846153846156</v>
      </c>
      <c r="R27" s="102">
        <f t="shared" si="18"/>
        <v>0.54644808743169404</v>
      </c>
      <c r="S27" s="117"/>
      <c r="T27" s="116"/>
      <c r="U27" s="116"/>
      <c r="V27" s="116"/>
      <c r="W27" s="103">
        <f>W26/W21*100</f>
        <v>1.0666666666666667</v>
      </c>
      <c r="X27" s="116"/>
      <c r="Y27" s="115">
        <f>Y26/Y21*100</f>
        <v>0.48661800486618007</v>
      </c>
      <c r="Z27" s="117"/>
      <c r="AA27" s="116"/>
      <c r="AB27" s="103">
        <v>0</v>
      </c>
      <c r="AC27" s="103">
        <f>AC26/AC21*100</f>
        <v>0.29850746268656719</v>
      </c>
      <c r="AD27" s="103">
        <f t="shared" ref="AD27:AF27" si="19">AD26/AD21*100</f>
        <v>0.30864197530864196</v>
      </c>
      <c r="AE27" s="103">
        <f t="shared" si="19"/>
        <v>0.83333333333333337</v>
      </c>
      <c r="AF27" s="103">
        <f t="shared" si="19"/>
        <v>0.69930069930069927</v>
      </c>
    </row>
    <row r="28" spans="1:32" x14ac:dyDescent="0.25">
      <c r="A28" s="9" t="s">
        <v>18</v>
      </c>
      <c r="B28" s="10" t="s">
        <v>15</v>
      </c>
      <c r="C28" s="118">
        <v>640</v>
      </c>
      <c r="D28" s="119">
        <v>701</v>
      </c>
      <c r="E28" s="148"/>
      <c r="F28" s="149"/>
      <c r="G28" s="121">
        <v>668</v>
      </c>
      <c r="H28" s="121">
        <v>542</v>
      </c>
      <c r="I28" s="121">
        <v>575</v>
      </c>
      <c r="J28" s="121">
        <v>639</v>
      </c>
      <c r="K28" s="121">
        <v>602</v>
      </c>
      <c r="L28" s="111"/>
      <c r="M28" s="77"/>
      <c r="N28" s="121">
        <v>669</v>
      </c>
      <c r="O28" s="121">
        <v>487</v>
      </c>
      <c r="P28" s="121">
        <v>665</v>
      </c>
      <c r="Q28" s="121">
        <v>568</v>
      </c>
      <c r="R28" s="121">
        <v>668</v>
      </c>
      <c r="S28" s="122"/>
      <c r="T28" s="77"/>
      <c r="U28" s="77"/>
      <c r="V28" s="77"/>
      <c r="W28" s="121">
        <v>813</v>
      </c>
      <c r="X28" s="77"/>
      <c r="Y28" s="123">
        <v>792</v>
      </c>
      <c r="Z28" s="122"/>
      <c r="AA28" s="77"/>
      <c r="AB28" s="121">
        <v>789</v>
      </c>
      <c r="AC28" s="121">
        <v>689</v>
      </c>
      <c r="AD28" s="121">
        <v>694</v>
      </c>
      <c r="AE28" s="121">
        <v>686</v>
      </c>
      <c r="AF28" s="121">
        <v>732</v>
      </c>
    </row>
    <row r="29" spans="1:32" x14ac:dyDescent="0.25">
      <c r="A29" s="16"/>
      <c r="B29" s="2" t="s">
        <v>21</v>
      </c>
      <c r="C29" s="79">
        <v>1</v>
      </c>
      <c r="D29" s="80">
        <v>7</v>
      </c>
      <c r="E29" s="150"/>
      <c r="F29" s="151"/>
      <c r="G29" s="84">
        <v>7</v>
      </c>
      <c r="H29" s="84">
        <v>2</v>
      </c>
      <c r="I29" s="84">
        <v>7</v>
      </c>
      <c r="J29" s="84">
        <v>2</v>
      </c>
      <c r="K29" s="84">
        <v>5</v>
      </c>
      <c r="L29" s="85"/>
      <c r="M29" s="81"/>
      <c r="N29" s="84">
        <v>8</v>
      </c>
      <c r="O29" s="84">
        <v>3</v>
      </c>
      <c r="P29" s="84">
        <v>3</v>
      </c>
      <c r="Q29" s="84">
        <v>6</v>
      </c>
      <c r="R29" s="84">
        <v>5</v>
      </c>
      <c r="S29" s="85"/>
      <c r="T29" s="81"/>
      <c r="U29" s="81"/>
      <c r="V29" s="81"/>
      <c r="W29" s="84">
        <v>1</v>
      </c>
      <c r="X29" s="81"/>
      <c r="Y29" s="86">
        <v>1</v>
      </c>
      <c r="Z29" s="85"/>
      <c r="AA29" s="81"/>
      <c r="AB29" s="84">
        <v>0</v>
      </c>
      <c r="AC29" s="84">
        <v>2</v>
      </c>
      <c r="AD29" s="84">
        <v>0</v>
      </c>
      <c r="AE29" s="84">
        <v>0</v>
      </c>
      <c r="AF29" s="84">
        <v>0</v>
      </c>
    </row>
    <row r="30" spans="1:32" x14ac:dyDescent="0.25">
      <c r="A30" s="16"/>
      <c r="B30" s="2" t="s">
        <v>22</v>
      </c>
      <c r="C30" s="87">
        <f t="shared" ref="C30" si="20">C29/C28*100</f>
        <v>0.15625</v>
      </c>
      <c r="D30" s="88">
        <f>D29/D28*100</f>
        <v>0.99857346647646217</v>
      </c>
      <c r="E30" s="152"/>
      <c r="F30" s="153"/>
      <c r="G30" s="88">
        <f t="shared" ref="G30:R30" si="21">G29/G28*100</f>
        <v>1.0479041916167664</v>
      </c>
      <c r="H30" s="88">
        <f t="shared" si="21"/>
        <v>0.36900369003690037</v>
      </c>
      <c r="I30" s="88">
        <f t="shared" si="21"/>
        <v>1.2173913043478262</v>
      </c>
      <c r="J30" s="88">
        <f t="shared" si="21"/>
        <v>0.3129890453834116</v>
      </c>
      <c r="K30" s="88">
        <f t="shared" si="21"/>
        <v>0.83056478405315626</v>
      </c>
      <c r="L30" s="99"/>
      <c r="M30" s="96"/>
      <c r="N30" s="88">
        <f t="shared" si="21"/>
        <v>1.195814648729447</v>
      </c>
      <c r="O30" s="88">
        <f t="shared" si="21"/>
        <v>0.61601642710472282</v>
      </c>
      <c r="P30" s="88">
        <f t="shared" si="21"/>
        <v>0.45112781954887221</v>
      </c>
      <c r="Q30" s="88">
        <f t="shared" si="21"/>
        <v>1.056338028169014</v>
      </c>
      <c r="R30" s="88">
        <f t="shared" si="21"/>
        <v>0.74850299401197606</v>
      </c>
      <c r="S30" s="92"/>
      <c r="T30" s="89"/>
      <c r="U30" s="89"/>
      <c r="V30" s="89"/>
      <c r="W30" s="91">
        <f>W29/W28*100</f>
        <v>0.12300123001230012</v>
      </c>
      <c r="X30" s="89"/>
      <c r="Y30" s="93">
        <f>Y29/Y28*100</f>
        <v>0.12626262626262627</v>
      </c>
      <c r="Z30" s="92"/>
      <c r="AA30" s="89"/>
      <c r="AB30" s="91">
        <v>0</v>
      </c>
      <c r="AC30" s="91">
        <f>AC29/AC28*100</f>
        <v>0.29027576197387517</v>
      </c>
      <c r="AD30" s="91">
        <f t="shared" ref="AD30:AE30" si="22">AD29/AD28*100</f>
        <v>0</v>
      </c>
      <c r="AE30" s="91">
        <f t="shared" si="22"/>
        <v>0</v>
      </c>
      <c r="AF30" s="91">
        <v>0</v>
      </c>
    </row>
    <row r="31" spans="1:32" x14ac:dyDescent="0.25">
      <c r="A31" s="16"/>
      <c r="B31" s="2" t="s">
        <v>28</v>
      </c>
      <c r="C31" s="94">
        <v>0</v>
      </c>
      <c r="D31" s="95">
        <v>0</v>
      </c>
      <c r="E31" s="154"/>
      <c r="F31" s="155"/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9"/>
      <c r="M31" s="96"/>
      <c r="N31" s="98">
        <v>0</v>
      </c>
      <c r="O31" s="98">
        <v>0</v>
      </c>
      <c r="P31" s="98">
        <v>0</v>
      </c>
      <c r="Q31" s="98">
        <v>1</v>
      </c>
      <c r="R31" s="98">
        <v>0</v>
      </c>
      <c r="S31" s="99"/>
      <c r="T31" s="96"/>
      <c r="U31" s="96"/>
      <c r="V31" s="96"/>
      <c r="W31" s="98">
        <v>0</v>
      </c>
      <c r="X31" s="96"/>
      <c r="Y31" s="100">
        <v>0</v>
      </c>
      <c r="Z31" s="99"/>
      <c r="AA31" s="96"/>
      <c r="AB31" s="98">
        <v>0</v>
      </c>
      <c r="AC31" s="98">
        <v>0</v>
      </c>
      <c r="AD31" s="98">
        <v>0</v>
      </c>
      <c r="AE31" s="98">
        <v>0</v>
      </c>
      <c r="AF31" s="98">
        <v>0</v>
      </c>
    </row>
    <row r="32" spans="1:32" x14ac:dyDescent="0.25">
      <c r="A32" s="16"/>
      <c r="B32" s="2" t="s">
        <v>29</v>
      </c>
      <c r="C32" s="87">
        <f t="shared" ref="C32:J32" si="23">C31/C28*100</f>
        <v>0</v>
      </c>
      <c r="D32" s="88">
        <f t="shared" si="23"/>
        <v>0</v>
      </c>
      <c r="E32" s="152"/>
      <c r="F32" s="153"/>
      <c r="G32" s="91">
        <f t="shared" si="23"/>
        <v>0</v>
      </c>
      <c r="H32" s="91">
        <f t="shared" si="23"/>
        <v>0</v>
      </c>
      <c r="I32" s="91">
        <f t="shared" si="23"/>
        <v>0</v>
      </c>
      <c r="J32" s="91">
        <f t="shared" si="23"/>
        <v>0</v>
      </c>
      <c r="K32" s="91">
        <v>0</v>
      </c>
      <c r="L32" s="99"/>
      <c r="M32" s="96"/>
      <c r="N32" s="91">
        <v>0</v>
      </c>
      <c r="O32" s="91">
        <v>0</v>
      </c>
      <c r="P32" s="91">
        <f t="shared" ref="P32:Q32" si="24">P31/P28*100</f>
        <v>0</v>
      </c>
      <c r="Q32" s="91">
        <f t="shared" si="24"/>
        <v>0.17605633802816903</v>
      </c>
      <c r="R32" s="91">
        <v>0</v>
      </c>
      <c r="S32" s="99"/>
      <c r="T32" s="96"/>
      <c r="U32" s="96"/>
      <c r="V32" s="96"/>
      <c r="W32" s="91">
        <v>0</v>
      </c>
      <c r="X32" s="96"/>
      <c r="Y32" s="93">
        <v>0</v>
      </c>
      <c r="Z32" s="99"/>
      <c r="AA32" s="96"/>
      <c r="AB32" s="91">
        <v>0</v>
      </c>
      <c r="AC32" s="91">
        <v>0</v>
      </c>
      <c r="AD32" s="91">
        <v>0</v>
      </c>
      <c r="AE32" s="91">
        <v>0</v>
      </c>
      <c r="AF32" s="91">
        <v>0</v>
      </c>
    </row>
    <row r="33" spans="1:32" x14ac:dyDescent="0.25">
      <c r="A33" s="16"/>
      <c r="B33" s="2" t="s">
        <v>30</v>
      </c>
      <c r="C33" s="94">
        <v>3</v>
      </c>
      <c r="D33" s="95">
        <v>7</v>
      </c>
      <c r="E33" s="154"/>
      <c r="F33" s="155"/>
      <c r="G33" s="98">
        <v>5</v>
      </c>
      <c r="H33" s="98">
        <v>3</v>
      </c>
      <c r="I33" s="98">
        <v>2</v>
      </c>
      <c r="J33" s="98">
        <v>8</v>
      </c>
      <c r="K33" s="98">
        <v>3</v>
      </c>
      <c r="L33" s="99"/>
      <c r="M33" s="96"/>
      <c r="N33" s="98">
        <v>4</v>
      </c>
      <c r="O33" s="98">
        <v>4</v>
      </c>
      <c r="P33" s="98">
        <v>4</v>
      </c>
      <c r="Q33" s="98">
        <v>3</v>
      </c>
      <c r="R33" s="98">
        <v>2</v>
      </c>
      <c r="S33" s="99"/>
      <c r="T33" s="96"/>
      <c r="U33" s="96"/>
      <c r="V33" s="96"/>
      <c r="W33" s="98">
        <v>1</v>
      </c>
      <c r="X33" s="96"/>
      <c r="Y33" s="100">
        <v>2</v>
      </c>
      <c r="Z33" s="99"/>
      <c r="AA33" s="96"/>
      <c r="AB33" s="98">
        <v>6</v>
      </c>
      <c r="AC33" s="98">
        <v>7</v>
      </c>
      <c r="AD33" s="98">
        <v>6</v>
      </c>
      <c r="AE33" s="98">
        <v>12</v>
      </c>
      <c r="AF33" s="98">
        <v>6</v>
      </c>
    </row>
    <row r="34" spans="1:32" ht="15.75" thickBot="1" x14ac:dyDescent="0.3">
      <c r="A34" s="16"/>
      <c r="B34" s="2" t="s">
        <v>31</v>
      </c>
      <c r="C34" s="101">
        <f t="shared" ref="C34" si="25">C33/C28*100</f>
        <v>0.46875</v>
      </c>
      <c r="D34" s="102">
        <f>D33/D28*100</f>
        <v>0.99857346647646217</v>
      </c>
      <c r="E34" s="158"/>
      <c r="F34" s="159"/>
      <c r="G34" s="102">
        <f t="shared" ref="G34:K34" si="26">G33/G28*100</f>
        <v>0.74850299401197606</v>
      </c>
      <c r="H34" s="102">
        <f t="shared" si="26"/>
        <v>0.55350553505535049</v>
      </c>
      <c r="I34" s="102">
        <f t="shared" si="26"/>
        <v>0.34782608695652173</v>
      </c>
      <c r="J34" s="102">
        <f t="shared" si="26"/>
        <v>1.2519561815336464</v>
      </c>
      <c r="K34" s="102">
        <f t="shared" si="26"/>
        <v>0.49833887043189368</v>
      </c>
      <c r="L34" s="99"/>
      <c r="M34" s="96"/>
      <c r="N34" s="102">
        <f t="shared" ref="N34:R34" si="27">N33/N28*100</f>
        <v>0.59790732436472349</v>
      </c>
      <c r="O34" s="102">
        <f t="shared" si="27"/>
        <v>0.82135523613963046</v>
      </c>
      <c r="P34" s="102">
        <f t="shared" si="27"/>
        <v>0.60150375939849632</v>
      </c>
      <c r="Q34" s="102">
        <f t="shared" si="27"/>
        <v>0.528169014084507</v>
      </c>
      <c r="R34" s="102">
        <f t="shared" si="27"/>
        <v>0.29940119760479045</v>
      </c>
      <c r="S34" s="99"/>
      <c r="T34" s="96"/>
      <c r="U34" s="96"/>
      <c r="V34" s="96"/>
      <c r="W34" s="104">
        <f>W33/W28*100</f>
        <v>0.12300123001230012</v>
      </c>
      <c r="X34" s="96"/>
      <c r="Y34" s="115">
        <f>Y33/Y28*100</f>
        <v>0.25252525252525254</v>
      </c>
      <c r="Z34" s="99"/>
      <c r="AA34" s="96"/>
      <c r="AB34" s="103">
        <v>0</v>
      </c>
      <c r="AC34" s="103">
        <f>AC33/AC28*100</f>
        <v>1.0159651669085632</v>
      </c>
      <c r="AD34" s="103">
        <f t="shared" ref="AD34:AF34" si="28">AD33/AD28*100</f>
        <v>0.86455331412103753</v>
      </c>
      <c r="AE34" s="103">
        <f t="shared" si="28"/>
        <v>1.749271137026239</v>
      </c>
      <c r="AF34" s="103">
        <f t="shared" si="28"/>
        <v>0.81967213114754101</v>
      </c>
    </row>
    <row r="35" spans="1:32" x14ac:dyDescent="0.25">
      <c r="A35" s="9" t="s">
        <v>19</v>
      </c>
      <c r="B35" s="10" t="s">
        <v>15</v>
      </c>
      <c r="C35" s="106">
        <v>554</v>
      </c>
      <c r="D35" s="107">
        <v>548</v>
      </c>
      <c r="E35" s="156"/>
      <c r="F35" s="157"/>
      <c r="G35" s="110">
        <v>681</v>
      </c>
      <c r="H35" s="110">
        <v>584</v>
      </c>
      <c r="I35" s="110">
        <v>557</v>
      </c>
      <c r="J35" s="110">
        <v>513</v>
      </c>
      <c r="K35" s="110">
        <v>587</v>
      </c>
      <c r="L35" s="111"/>
      <c r="M35" s="108"/>
      <c r="N35" s="110">
        <v>576</v>
      </c>
      <c r="O35" s="110">
        <v>494</v>
      </c>
      <c r="P35" s="110">
        <v>533</v>
      </c>
      <c r="Q35" s="110">
        <v>548</v>
      </c>
      <c r="R35" s="110">
        <v>493</v>
      </c>
      <c r="S35" s="111"/>
      <c r="T35" s="108"/>
      <c r="U35" s="108"/>
      <c r="V35" s="108"/>
      <c r="W35" s="110">
        <v>684</v>
      </c>
      <c r="X35" s="108"/>
      <c r="Y35" s="112">
        <v>676</v>
      </c>
      <c r="Z35" s="111"/>
      <c r="AA35" s="108"/>
      <c r="AB35" s="110">
        <v>659</v>
      </c>
      <c r="AC35" s="110">
        <v>563</v>
      </c>
      <c r="AD35" s="110">
        <v>522</v>
      </c>
      <c r="AE35" s="110">
        <v>579</v>
      </c>
      <c r="AF35" s="110">
        <v>606</v>
      </c>
    </row>
    <row r="36" spans="1:32" x14ac:dyDescent="0.25">
      <c r="A36" s="16"/>
      <c r="B36" s="2" t="s">
        <v>21</v>
      </c>
      <c r="C36" s="79">
        <v>3</v>
      </c>
      <c r="D36" s="80">
        <v>4</v>
      </c>
      <c r="E36" s="150"/>
      <c r="F36" s="151"/>
      <c r="G36" s="84">
        <v>4</v>
      </c>
      <c r="H36" s="84">
        <v>1</v>
      </c>
      <c r="I36" s="84">
        <v>1</v>
      </c>
      <c r="J36" s="84">
        <v>4</v>
      </c>
      <c r="K36" s="84">
        <v>1</v>
      </c>
      <c r="L36" s="85"/>
      <c r="M36" s="81"/>
      <c r="N36" s="84">
        <v>1</v>
      </c>
      <c r="O36" s="84">
        <v>1</v>
      </c>
      <c r="P36" s="84">
        <v>1</v>
      </c>
      <c r="Q36" s="84">
        <v>0</v>
      </c>
      <c r="R36" s="84">
        <v>0</v>
      </c>
      <c r="S36" s="85"/>
      <c r="T36" s="81"/>
      <c r="U36" s="81"/>
      <c r="V36" s="81"/>
      <c r="W36" s="84">
        <v>0</v>
      </c>
      <c r="X36" s="81"/>
      <c r="Y36" s="86">
        <v>0</v>
      </c>
      <c r="Z36" s="85"/>
      <c r="AA36" s="81"/>
      <c r="AB36" s="84">
        <v>0</v>
      </c>
      <c r="AC36" s="84">
        <v>0</v>
      </c>
      <c r="AD36" s="84">
        <v>0</v>
      </c>
      <c r="AE36" s="84">
        <v>0</v>
      </c>
      <c r="AF36" s="84">
        <v>0</v>
      </c>
    </row>
    <row r="37" spans="1:32" x14ac:dyDescent="0.25">
      <c r="A37" s="16"/>
      <c r="B37" s="2" t="s">
        <v>22</v>
      </c>
      <c r="C37" s="87">
        <f t="shared" ref="C37" si="29">C36/C35*100</f>
        <v>0.54151624548736454</v>
      </c>
      <c r="D37" s="88">
        <f>D36/D35*100</f>
        <v>0.72992700729927007</v>
      </c>
      <c r="E37" s="152"/>
      <c r="F37" s="153"/>
      <c r="G37" s="88">
        <f t="shared" ref="G37:Q37" si="30">G36/G35*100</f>
        <v>0.58737151248164465</v>
      </c>
      <c r="H37" s="88">
        <f t="shared" si="30"/>
        <v>0.17123287671232876</v>
      </c>
      <c r="I37" s="88">
        <f t="shared" si="30"/>
        <v>0.17953321364452424</v>
      </c>
      <c r="J37" s="88">
        <f t="shared" si="30"/>
        <v>0.77972709551656916</v>
      </c>
      <c r="K37" s="88">
        <f t="shared" si="30"/>
        <v>0.17035775127768313</v>
      </c>
      <c r="L37" s="99"/>
      <c r="M37" s="96"/>
      <c r="N37" s="88">
        <f t="shared" si="30"/>
        <v>0.1736111111111111</v>
      </c>
      <c r="O37" s="88">
        <f t="shared" si="30"/>
        <v>0.20242914979757085</v>
      </c>
      <c r="P37" s="88">
        <f t="shared" si="30"/>
        <v>0.18761726078799248</v>
      </c>
      <c r="Q37" s="88">
        <f t="shared" si="30"/>
        <v>0</v>
      </c>
      <c r="R37" s="91">
        <v>0</v>
      </c>
      <c r="S37" s="92"/>
      <c r="T37" s="89"/>
      <c r="U37" s="89"/>
      <c r="V37" s="89"/>
      <c r="W37" s="91">
        <v>0</v>
      </c>
      <c r="X37" s="89"/>
      <c r="Y37" s="93">
        <v>0</v>
      </c>
      <c r="Z37" s="92"/>
      <c r="AA37" s="89"/>
      <c r="AB37" s="91">
        <v>0</v>
      </c>
      <c r="AC37" s="91">
        <v>0</v>
      </c>
      <c r="AD37" s="91">
        <v>0</v>
      </c>
      <c r="AE37" s="91">
        <v>0</v>
      </c>
      <c r="AF37" s="91">
        <v>0</v>
      </c>
    </row>
    <row r="38" spans="1:32" x14ac:dyDescent="0.25">
      <c r="A38" s="16"/>
      <c r="B38" s="2" t="s">
        <v>28</v>
      </c>
      <c r="C38" s="94">
        <v>0</v>
      </c>
      <c r="D38" s="95">
        <v>0</v>
      </c>
      <c r="E38" s="154"/>
      <c r="F38" s="155"/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9"/>
      <c r="M38" s="96"/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9"/>
      <c r="T38" s="96"/>
      <c r="U38" s="96"/>
      <c r="V38" s="96"/>
      <c r="W38" s="98">
        <v>0</v>
      </c>
      <c r="X38" s="96"/>
      <c r="Y38" s="100">
        <v>0</v>
      </c>
      <c r="Z38" s="99"/>
      <c r="AA38" s="96"/>
      <c r="AB38" s="98">
        <v>0</v>
      </c>
      <c r="AC38" s="98">
        <v>0</v>
      </c>
      <c r="AD38" s="98">
        <v>0</v>
      </c>
      <c r="AE38" s="98">
        <v>0</v>
      </c>
      <c r="AF38" s="98">
        <v>0</v>
      </c>
    </row>
    <row r="39" spans="1:32" x14ac:dyDescent="0.25">
      <c r="A39" s="16"/>
      <c r="B39" s="2" t="s">
        <v>29</v>
      </c>
      <c r="C39" s="87">
        <v>0</v>
      </c>
      <c r="D39" s="88">
        <v>0</v>
      </c>
      <c r="E39" s="152"/>
      <c r="F39" s="153"/>
      <c r="G39" s="91">
        <f>G38/G35*100</f>
        <v>0</v>
      </c>
      <c r="H39" s="91">
        <f t="shared" ref="H39:J39" si="31">H38/H35*100</f>
        <v>0</v>
      </c>
      <c r="I39" s="91">
        <f t="shared" si="31"/>
        <v>0</v>
      </c>
      <c r="J39" s="91">
        <f t="shared" si="31"/>
        <v>0</v>
      </c>
      <c r="K39" s="91">
        <v>0</v>
      </c>
      <c r="L39" s="99"/>
      <c r="M39" s="96"/>
      <c r="N39" s="91">
        <v>0</v>
      </c>
      <c r="O39" s="91">
        <v>0</v>
      </c>
      <c r="P39" s="91">
        <f t="shared" ref="P39:Q39" si="32">P38/P35*100</f>
        <v>0</v>
      </c>
      <c r="Q39" s="91">
        <f t="shared" si="32"/>
        <v>0</v>
      </c>
      <c r="R39" s="91">
        <v>0</v>
      </c>
      <c r="S39" s="99"/>
      <c r="T39" s="96"/>
      <c r="U39" s="96"/>
      <c r="V39" s="96"/>
      <c r="W39" s="91">
        <v>0</v>
      </c>
      <c r="X39" s="96"/>
      <c r="Y39" s="93">
        <v>0</v>
      </c>
      <c r="Z39" s="99"/>
      <c r="AA39" s="96"/>
      <c r="AB39" s="91">
        <v>0</v>
      </c>
      <c r="AC39" s="91">
        <v>0</v>
      </c>
      <c r="AD39" s="91">
        <v>0</v>
      </c>
      <c r="AE39" s="91">
        <v>0</v>
      </c>
      <c r="AF39" s="91">
        <v>0</v>
      </c>
    </row>
    <row r="40" spans="1:32" x14ac:dyDescent="0.25">
      <c r="A40" s="16"/>
      <c r="B40" s="2" t="s">
        <v>30</v>
      </c>
      <c r="C40" s="94">
        <v>5</v>
      </c>
      <c r="D40" s="95">
        <v>3</v>
      </c>
      <c r="E40" s="154"/>
      <c r="F40" s="155"/>
      <c r="G40" s="98">
        <v>6</v>
      </c>
      <c r="H40" s="98">
        <v>7</v>
      </c>
      <c r="I40" s="98">
        <v>4</v>
      </c>
      <c r="J40" s="98">
        <v>7</v>
      </c>
      <c r="K40" s="98">
        <v>9</v>
      </c>
      <c r="L40" s="99"/>
      <c r="M40" s="96"/>
      <c r="N40" s="98">
        <v>2</v>
      </c>
      <c r="O40" s="98">
        <v>3</v>
      </c>
      <c r="P40" s="98">
        <v>3</v>
      </c>
      <c r="Q40" s="98">
        <v>3</v>
      </c>
      <c r="R40" s="98">
        <v>1</v>
      </c>
      <c r="S40" s="99"/>
      <c r="T40" s="96"/>
      <c r="U40" s="96"/>
      <c r="V40" s="96"/>
      <c r="W40" s="98">
        <v>3</v>
      </c>
      <c r="X40" s="96"/>
      <c r="Y40" s="100">
        <v>5</v>
      </c>
      <c r="Z40" s="99"/>
      <c r="AA40" s="96"/>
      <c r="AB40" s="98">
        <v>4</v>
      </c>
      <c r="AC40" s="98">
        <v>4</v>
      </c>
      <c r="AD40" s="98">
        <v>3</v>
      </c>
      <c r="AE40" s="98">
        <v>4</v>
      </c>
      <c r="AF40" s="98">
        <v>4</v>
      </c>
    </row>
    <row r="41" spans="1:32" ht="15.75" thickBot="1" x14ac:dyDescent="0.3">
      <c r="A41" s="16"/>
      <c r="B41" s="2" t="s">
        <v>31</v>
      </c>
      <c r="C41" s="101">
        <f t="shared" ref="C41" si="33">C40/C35*100</f>
        <v>0.90252707581227432</v>
      </c>
      <c r="D41" s="102">
        <f>D40/D35*100</f>
        <v>0.54744525547445255</v>
      </c>
      <c r="E41" s="158"/>
      <c r="F41" s="159"/>
      <c r="G41" s="102">
        <f t="shared" ref="G41:K41" si="34">G40/G35*100</f>
        <v>0.88105726872246704</v>
      </c>
      <c r="H41" s="102">
        <f t="shared" si="34"/>
        <v>1.1986301369863013</v>
      </c>
      <c r="I41" s="102">
        <f t="shared" si="34"/>
        <v>0.71813285457809695</v>
      </c>
      <c r="J41" s="102">
        <f t="shared" si="34"/>
        <v>1.364522417153996</v>
      </c>
      <c r="K41" s="102">
        <f t="shared" si="34"/>
        <v>1.5332197614991483</v>
      </c>
      <c r="L41" s="99"/>
      <c r="M41" s="96"/>
      <c r="N41" s="102">
        <f t="shared" ref="N41:R41" si="35">N40/N35*100</f>
        <v>0.34722222222222221</v>
      </c>
      <c r="O41" s="102">
        <f t="shared" si="35"/>
        <v>0.60728744939271251</v>
      </c>
      <c r="P41" s="102">
        <f t="shared" si="35"/>
        <v>0.56285178236397748</v>
      </c>
      <c r="Q41" s="102">
        <f t="shared" si="35"/>
        <v>0.54744525547445255</v>
      </c>
      <c r="R41" s="102">
        <f t="shared" si="35"/>
        <v>0.20283975659229209</v>
      </c>
      <c r="S41" s="99"/>
      <c r="T41" s="96"/>
      <c r="U41" s="96"/>
      <c r="V41" s="96"/>
      <c r="W41" s="104">
        <f>W40/W35*100</f>
        <v>0.43859649122807015</v>
      </c>
      <c r="X41" s="96"/>
      <c r="Y41" s="105">
        <f>Y40/Y35*100</f>
        <v>0.73964497041420119</v>
      </c>
      <c r="Z41" s="99"/>
      <c r="AA41" s="96"/>
      <c r="AB41" s="104">
        <v>0</v>
      </c>
      <c r="AC41" s="104">
        <f>AC40/AC35*100</f>
        <v>0.71047957371225579</v>
      </c>
      <c r="AD41" s="104">
        <f t="shared" ref="AD41:AF41" si="36">AD40/AD35*100</f>
        <v>0.57471264367816088</v>
      </c>
      <c r="AE41" s="104">
        <f t="shared" si="36"/>
        <v>0.69084628670120896</v>
      </c>
      <c r="AF41" s="104">
        <f t="shared" si="36"/>
        <v>0.66006600660066006</v>
      </c>
    </row>
    <row r="42" spans="1:32" x14ac:dyDescent="0.25">
      <c r="A42" s="9" t="s">
        <v>20</v>
      </c>
      <c r="B42" s="10" t="s">
        <v>15</v>
      </c>
      <c r="C42" s="106">
        <v>287</v>
      </c>
      <c r="D42" s="107">
        <v>343</v>
      </c>
      <c r="E42" s="156"/>
      <c r="F42" s="157"/>
      <c r="G42" s="110">
        <v>332</v>
      </c>
      <c r="H42" s="110">
        <v>223</v>
      </c>
      <c r="I42" s="110">
        <v>267</v>
      </c>
      <c r="J42" s="110">
        <v>268</v>
      </c>
      <c r="K42" s="110">
        <v>266</v>
      </c>
      <c r="L42" s="111"/>
      <c r="M42" s="108"/>
      <c r="N42" s="110">
        <v>325</v>
      </c>
      <c r="O42" s="110">
        <v>216</v>
      </c>
      <c r="P42" s="110">
        <v>203</v>
      </c>
      <c r="Q42" s="110">
        <v>292</v>
      </c>
      <c r="R42" s="110">
        <v>290</v>
      </c>
      <c r="S42" s="111"/>
      <c r="T42" s="108"/>
      <c r="U42" s="108"/>
      <c r="V42" s="108"/>
      <c r="W42" s="110">
        <v>349</v>
      </c>
      <c r="X42" s="108"/>
      <c r="Y42" s="112">
        <v>315</v>
      </c>
      <c r="Z42" s="111"/>
      <c r="AA42" s="108"/>
      <c r="AB42" s="110">
        <v>376</v>
      </c>
      <c r="AC42" s="110">
        <v>270</v>
      </c>
      <c r="AD42" s="110">
        <v>296</v>
      </c>
      <c r="AE42" s="110">
        <v>242</v>
      </c>
      <c r="AF42" s="110">
        <v>312</v>
      </c>
    </row>
    <row r="43" spans="1:32" x14ac:dyDescent="0.25">
      <c r="A43" s="16"/>
      <c r="B43" s="2" t="s">
        <v>21</v>
      </c>
      <c r="C43" s="79">
        <v>0</v>
      </c>
      <c r="D43" s="80">
        <v>0</v>
      </c>
      <c r="E43" s="150"/>
      <c r="F43" s="151"/>
      <c r="G43" s="84">
        <v>0</v>
      </c>
      <c r="H43" s="84">
        <v>0</v>
      </c>
      <c r="I43" s="84">
        <v>0</v>
      </c>
      <c r="J43" s="84">
        <v>1</v>
      </c>
      <c r="K43" s="84">
        <v>0</v>
      </c>
      <c r="L43" s="85"/>
      <c r="M43" s="81"/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5"/>
      <c r="T43" s="81"/>
      <c r="U43" s="81"/>
      <c r="V43" s="81"/>
      <c r="W43" s="84">
        <v>0</v>
      </c>
      <c r="X43" s="81"/>
      <c r="Y43" s="86">
        <v>0</v>
      </c>
      <c r="Z43" s="85"/>
      <c r="AA43" s="81"/>
      <c r="AB43" s="84">
        <v>0</v>
      </c>
      <c r="AC43" s="84">
        <v>0</v>
      </c>
      <c r="AD43" s="84">
        <v>0</v>
      </c>
      <c r="AE43" s="84">
        <v>0</v>
      </c>
      <c r="AF43" s="84">
        <v>0</v>
      </c>
    </row>
    <row r="44" spans="1:32" x14ac:dyDescent="0.25">
      <c r="A44" s="16"/>
      <c r="B44" s="2" t="s">
        <v>22</v>
      </c>
      <c r="C44" s="87">
        <f t="shared" ref="C44:J44" si="37">C43/C42*100</f>
        <v>0</v>
      </c>
      <c r="D44" s="88">
        <f t="shared" si="37"/>
        <v>0</v>
      </c>
      <c r="E44" s="152"/>
      <c r="F44" s="153"/>
      <c r="G44" s="91">
        <f t="shared" si="37"/>
        <v>0</v>
      </c>
      <c r="H44" s="88">
        <f t="shared" si="37"/>
        <v>0</v>
      </c>
      <c r="I44" s="88">
        <f t="shared" si="37"/>
        <v>0</v>
      </c>
      <c r="J44" s="88">
        <f t="shared" si="37"/>
        <v>0.37313432835820892</v>
      </c>
      <c r="K44" s="91">
        <v>0</v>
      </c>
      <c r="L44" s="92"/>
      <c r="M44" s="89"/>
      <c r="N44" s="91">
        <v>0</v>
      </c>
      <c r="O44" s="91">
        <v>0</v>
      </c>
      <c r="P44" s="88">
        <f t="shared" ref="P44:Q44" si="38">P43/P42*100</f>
        <v>0</v>
      </c>
      <c r="Q44" s="88">
        <f t="shared" si="38"/>
        <v>0</v>
      </c>
      <c r="R44" s="91">
        <v>0</v>
      </c>
      <c r="S44" s="92"/>
      <c r="T44" s="89"/>
      <c r="U44" s="89"/>
      <c r="V44" s="89"/>
      <c r="W44" s="91">
        <v>0</v>
      </c>
      <c r="X44" s="89"/>
      <c r="Y44" s="93">
        <v>0</v>
      </c>
      <c r="Z44" s="92"/>
      <c r="AA44" s="89"/>
      <c r="AB44" s="91">
        <v>0</v>
      </c>
      <c r="AC44" s="91">
        <v>0</v>
      </c>
      <c r="AD44" s="91">
        <v>0</v>
      </c>
      <c r="AE44" s="91">
        <v>0</v>
      </c>
      <c r="AF44" s="91">
        <v>0</v>
      </c>
    </row>
    <row r="45" spans="1:32" x14ac:dyDescent="0.25">
      <c r="A45" s="16"/>
      <c r="B45" s="2" t="s">
        <v>28</v>
      </c>
      <c r="C45" s="94">
        <v>0</v>
      </c>
      <c r="D45" s="95">
        <v>0</v>
      </c>
      <c r="E45" s="154"/>
      <c r="F45" s="155"/>
      <c r="G45" s="98">
        <v>0</v>
      </c>
      <c r="H45" s="98">
        <v>0</v>
      </c>
      <c r="I45" s="98">
        <v>0</v>
      </c>
      <c r="J45" s="98">
        <v>0</v>
      </c>
      <c r="K45" s="98">
        <v>0</v>
      </c>
      <c r="L45" s="99"/>
      <c r="M45" s="96"/>
      <c r="N45" s="98">
        <v>0</v>
      </c>
      <c r="O45" s="98">
        <v>0</v>
      </c>
      <c r="P45" s="98">
        <v>0</v>
      </c>
      <c r="Q45" s="98">
        <v>0</v>
      </c>
      <c r="R45" s="98">
        <v>0</v>
      </c>
      <c r="S45" s="99"/>
      <c r="T45" s="96"/>
      <c r="U45" s="96"/>
      <c r="V45" s="96"/>
      <c r="W45" s="98">
        <v>0</v>
      </c>
      <c r="X45" s="96"/>
      <c r="Y45" s="100">
        <v>0</v>
      </c>
      <c r="Z45" s="99"/>
      <c r="AA45" s="96"/>
      <c r="AB45" s="98">
        <v>0</v>
      </c>
      <c r="AC45" s="98">
        <v>0</v>
      </c>
      <c r="AD45" s="98">
        <v>0</v>
      </c>
      <c r="AE45" s="98">
        <v>0</v>
      </c>
      <c r="AF45" s="98">
        <v>0</v>
      </c>
    </row>
    <row r="46" spans="1:32" x14ac:dyDescent="0.25">
      <c r="A46" s="16"/>
      <c r="B46" s="2" t="s">
        <v>29</v>
      </c>
      <c r="C46" s="87">
        <f>C45/C42*100</f>
        <v>0</v>
      </c>
      <c r="D46" s="88">
        <f t="shared" ref="D46:J46" si="39">D45/D42*100</f>
        <v>0</v>
      </c>
      <c r="E46" s="152"/>
      <c r="F46" s="153"/>
      <c r="G46" s="91">
        <f t="shared" si="39"/>
        <v>0</v>
      </c>
      <c r="H46" s="88">
        <f t="shared" si="39"/>
        <v>0</v>
      </c>
      <c r="I46" s="88">
        <f t="shared" si="39"/>
        <v>0</v>
      </c>
      <c r="J46" s="88">
        <f t="shared" si="39"/>
        <v>0</v>
      </c>
      <c r="K46" s="91">
        <v>0</v>
      </c>
      <c r="L46" s="99"/>
      <c r="M46" s="96"/>
      <c r="N46" s="91">
        <v>0</v>
      </c>
      <c r="O46" s="91">
        <v>0</v>
      </c>
      <c r="P46" s="88">
        <f t="shared" ref="P46:Q46" si="40">P45/P42*100</f>
        <v>0</v>
      </c>
      <c r="Q46" s="88">
        <f t="shared" si="40"/>
        <v>0</v>
      </c>
      <c r="R46" s="91">
        <v>0</v>
      </c>
      <c r="S46" s="99"/>
      <c r="T46" s="96"/>
      <c r="U46" s="96"/>
      <c r="V46" s="96"/>
      <c r="W46" s="91">
        <v>0</v>
      </c>
      <c r="X46" s="96"/>
      <c r="Y46" s="93">
        <v>0</v>
      </c>
      <c r="Z46" s="99"/>
      <c r="AA46" s="96"/>
      <c r="AB46" s="91">
        <v>0</v>
      </c>
      <c r="AC46" s="91">
        <v>0</v>
      </c>
      <c r="AD46" s="91">
        <v>0</v>
      </c>
      <c r="AE46" s="91">
        <v>0</v>
      </c>
      <c r="AF46" s="91">
        <v>0</v>
      </c>
    </row>
    <row r="47" spans="1:32" x14ac:dyDescent="0.25">
      <c r="A47" s="16"/>
      <c r="B47" s="2" t="s">
        <v>30</v>
      </c>
      <c r="C47" s="94">
        <v>1</v>
      </c>
      <c r="D47" s="95">
        <v>3</v>
      </c>
      <c r="E47" s="154"/>
      <c r="F47" s="155"/>
      <c r="G47" s="98">
        <v>0</v>
      </c>
      <c r="H47" s="98">
        <v>0</v>
      </c>
      <c r="I47" s="98">
        <v>0</v>
      </c>
      <c r="J47" s="98">
        <v>2</v>
      </c>
      <c r="K47" s="98">
        <v>1</v>
      </c>
      <c r="L47" s="99"/>
      <c r="M47" s="96"/>
      <c r="N47" s="98">
        <v>3</v>
      </c>
      <c r="O47" s="98">
        <v>0</v>
      </c>
      <c r="P47" s="98">
        <v>2</v>
      </c>
      <c r="Q47" s="98">
        <v>1</v>
      </c>
      <c r="R47" s="98">
        <v>1</v>
      </c>
      <c r="S47" s="99"/>
      <c r="T47" s="96"/>
      <c r="U47" s="96"/>
      <c r="V47" s="96"/>
      <c r="W47" s="98">
        <v>3</v>
      </c>
      <c r="X47" s="96"/>
      <c r="Y47" s="100">
        <v>2</v>
      </c>
      <c r="Z47" s="99"/>
      <c r="AA47" s="96"/>
      <c r="AB47" s="98">
        <v>3</v>
      </c>
      <c r="AC47" s="98">
        <v>0</v>
      </c>
      <c r="AD47" s="98">
        <v>1</v>
      </c>
      <c r="AE47" s="98">
        <v>1</v>
      </c>
      <c r="AF47" s="98">
        <v>3</v>
      </c>
    </row>
    <row r="48" spans="1:32" ht="15.75" thickBot="1" x14ac:dyDescent="0.3">
      <c r="A48" s="16"/>
      <c r="B48" s="2" t="s">
        <v>31</v>
      </c>
      <c r="C48" s="101">
        <f t="shared" ref="C48" si="41">C47/C42*100</f>
        <v>0.34843205574912894</v>
      </c>
      <c r="D48" s="102">
        <f>D47/D42*100</f>
        <v>0.87463556851311952</v>
      </c>
      <c r="E48" s="158"/>
      <c r="F48" s="159"/>
      <c r="G48" s="102">
        <f t="shared" ref="G48:K48" si="42">G47/G42*100</f>
        <v>0</v>
      </c>
      <c r="H48" s="102">
        <f t="shared" si="42"/>
        <v>0</v>
      </c>
      <c r="I48" s="102">
        <f t="shared" si="42"/>
        <v>0</v>
      </c>
      <c r="J48" s="102">
        <f t="shared" si="42"/>
        <v>0.74626865671641784</v>
      </c>
      <c r="K48" s="102">
        <f t="shared" si="42"/>
        <v>0.37593984962406013</v>
      </c>
      <c r="L48" s="99"/>
      <c r="M48" s="96"/>
      <c r="N48" s="102">
        <f t="shared" ref="N48:R48" si="43">N47/N42*100</f>
        <v>0.92307692307692313</v>
      </c>
      <c r="O48" s="102">
        <f t="shared" si="43"/>
        <v>0</v>
      </c>
      <c r="P48" s="102">
        <f t="shared" si="43"/>
        <v>0.98522167487684731</v>
      </c>
      <c r="Q48" s="102">
        <f t="shared" si="43"/>
        <v>0.34246575342465752</v>
      </c>
      <c r="R48" s="102">
        <f t="shared" si="43"/>
        <v>0.34482758620689657</v>
      </c>
      <c r="S48" s="99"/>
      <c r="T48" s="96"/>
      <c r="U48" s="96"/>
      <c r="V48" s="96"/>
      <c r="W48" s="104">
        <f>W47/W42*100</f>
        <v>0.8595988538681949</v>
      </c>
      <c r="X48" s="96"/>
      <c r="Y48" s="115">
        <f>Y47/Y42*100</f>
        <v>0.63492063492063489</v>
      </c>
      <c r="Z48" s="99"/>
      <c r="AA48" s="96"/>
      <c r="AB48" s="103">
        <v>0</v>
      </c>
      <c r="AC48" s="104">
        <v>0</v>
      </c>
      <c r="AD48" s="103">
        <f>AD47/AD42*100</f>
        <v>0.33783783783783783</v>
      </c>
      <c r="AE48" s="103">
        <f>AE47/AE42*100</f>
        <v>0.41322314049586778</v>
      </c>
      <c r="AF48" s="103">
        <f>AF47/AF42*100</f>
        <v>0.96153846153846156</v>
      </c>
    </row>
    <row r="49" spans="1:32" x14ac:dyDescent="0.25">
      <c r="A49" s="27" t="s">
        <v>15</v>
      </c>
      <c r="B49" s="28" t="s">
        <v>15</v>
      </c>
      <c r="C49" s="106">
        <f t="shared" ref="C49:D50" si="44">C7+C14+C21+C28+C35+C42</f>
        <v>2248</v>
      </c>
      <c r="D49" s="72">
        <f t="shared" si="44"/>
        <v>2341</v>
      </c>
      <c r="E49" s="156"/>
      <c r="F49" s="157"/>
      <c r="G49" s="110">
        <f t="shared" ref="G49:H49" si="45">G7+G14+G21+G28+G35+G42</f>
        <v>2459</v>
      </c>
      <c r="H49" s="110">
        <f t="shared" si="45"/>
        <v>2132</v>
      </c>
      <c r="I49" s="110">
        <f t="shared" ref="I49:J49" si="46">I7+I14+I21+I28+I35+I42</f>
        <v>2001</v>
      </c>
      <c r="J49" s="110">
        <f t="shared" si="46"/>
        <v>2079</v>
      </c>
      <c r="K49" s="110">
        <f t="shared" ref="K49" si="47">K7+K14+K21+K28+K35+K42</f>
        <v>2239</v>
      </c>
      <c r="L49" s="111"/>
      <c r="M49" s="108"/>
      <c r="N49" s="110">
        <f t="shared" ref="N49:P50" si="48">N7+N14+N21+N28+N35+N42</f>
        <v>2370</v>
      </c>
      <c r="O49" s="110">
        <f t="shared" si="48"/>
        <v>1914</v>
      </c>
      <c r="P49" s="110">
        <f t="shared" si="48"/>
        <v>2019</v>
      </c>
      <c r="Q49" s="110">
        <f t="shared" ref="Q49:R49" si="49">Q7+Q14+Q21+Q28+Q35+Q42</f>
        <v>2077</v>
      </c>
      <c r="R49" s="110">
        <f t="shared" si="49"/>
        <v>2180</v>
      </c>
      <c r="S49" s="111"/>
      <c r="T49" s="108"/>
      <c r="U49" s="108"/>
      <c r="V49" s="108"/>
      <c r="W49" s="110">
        <f t="shared" ref="W49:Y49" si="50">W7+W14+W21+W28+W35+W42</f>
        <v>2670</v>
      </c>
      <c r="X49" s="108"/>
      <c r="Y49" s="110">
        <f t="shared" si="50"/>
        <v>2709</v>
      </c>
      <c r="Z49" s="111"/>
      <c r="AA49" s="108"/>
      <c r="AB49" s="110">
        <f t="shared" ref="AB49:AC49" si="51">AB7+AB14+AB21+AB28+AB35+AB42</f>
        <v>2836</v>
      </c>
      <c r="AC49" s="110">
        <f t="shared" si="51"/>
        <v>2350</v>
      </c>
      <c r="AD49" s="110">
        <f t="shared" ref="AD49:AE49" si="52">AD7+AD14+AD21+AD28+AD35+AD42</f>
        <v>2203</v>
      </c>
      <c r="AE49" s="110">
        <f t="shared" si="52"/>
        <v>2313</v>
      </c>
      <c r="AF49" s="110">
        <f t="shared" ref="AF49" si="53">AF7+AF14+AF21+AF28+AF35+AF42</f>
        <v>2590</v>
      </c>
    </row>
    <row r="50" spans="1:32" x14ac:dyDescent="0.25">
      <c r="A50" s="16"/>
      <c r="B50" s="2" t="s">
        <v>21</v>
      </c>
      <c r="C50" s="79">
        <f t="shared" si="44"/>
        <v>10</v>
      </c>
      <c r="D50" s="80">
        <f t="shared" si="44"/>
        <v>15</v>
      </c>
      <c r="E50" s="150"/>
      <c r="F50" s="151"/>
      <c r="G50" s="84">
        <f t="shared" ref="G50:H50" si="54">G8+G15+G22+G29+G36+G43</f>
        <v>15</v>
      </c>
      <c r="H50" s="84">
        <f t="shared" si="54"/>
        <v>4</v>
      </c>
      <c r="I50" s="84">
        <f t="shared" ref="I50:J50" si="55">I8+I15+I22+I29+I36+I43</f>
        <v>10</v>
      </c>
      <c r="J50" s="84">
        <f t="shared" si="55"/>
        <v>9</v>
      </c>
      <c r="K50" s="84">
        <f t="shared" ref="K50" si="56">K8+K15+K22+K29+K36+K43</f>
        <v>6</v>
      </c>
      <c r="L50" s="85"/>
      <c r="M50" s="81"/>
      <c r="N50" s="84">
        <f t="shared" si="48"/>
        <v>11</v>
      </c>
      <c r="O50" s="84">
        <f t="shared" si="48"/>
        <v>6</v>
      </c>
      <c r="P50" s="84">
        <f t="shared" si="48"/>
        <v>4</v>
      </c>
      <c r="Q50" s="84">
        <f t="shared" ref="Q50:R50" si="57">Q8+Q15+Q22+Q29+Q36+Q43</f>
        <v>7</v>
      </c>
      <c r="R50" s="84">
        <f t="shared" si="57"/>
        <v>5</v>
      </c>
      <c r="S50" s="85"/>
      <c r="T50" s="81"/>
      <c r="U50" s="81"/>
      <c r="V50" s="81"/>
      <c r="W50" s="84">
        <f t="shared" ref="W50:Y50" si="58">W8+W15+W22+W29+W36+W43</f>
        <v>1</v>
      </c>
      <c r="X50" s="81"/>
      <c r="Y50" s="84">
        <f t="shared" si="58"/>
        <v>1</v>
      </c>
      <c r="Z50" s="85"/>
      <c r="AA50" s="81"/>
      <c r="AB50" s="84">
        <f t="shared" ref="AB50:AC50" si="59">AB8+AB15+AB22+AB29+AB36+AB43</f>
        <v>0</v>
      </c>
      <c r="AC50" s="84">
        <f t="shared" si="59"/>
        <v>3</v>
      </c>
      <c r="AD50" s="84">
        <f t="shared" ref="AD50:AE50" si="60">AD8+AD15+AD22+AD29+AD36+AD43</f>
        <v>0</v>
      </c>
      <c r="AE50" s="84">
        <f t="shared" si="60"/>
        <v>0</v>
      </c>
      <c r="AF50" s="84">
        <f t="shared" ref="AF50" si="61">AF8+AF15+AF22+AF29+AF36+AF43</f>
        <v>2</v>
      </c>
    </row>
    <row r="51" spans="1:32" x14ac:dyDescent="0.25">
      <c r="A51" s="16"/>
      <c r="B51" s="2" t="s">
        <v>22</v>
      </c>
      <c r="C51" s="87">
        <f t="shared" ref="C51:D51" si="62">C50/C49*100</f>
        <v>0.44483985765124562</v>
      </c>
      <c r="D51" s="88">
        <f t="shared" si="62"/>
        <v>0.64075181546347715</v>
      </c>
      <c r="E51" s="152"/>
      <c r="F51" s="153"/>
      <c r="G51" s="91">
        <f t="shared" ref="G51:H51" si="63">G50/G49*100</f>
        <v>0.61000406669377794</v>
      </c>
      <c r="H51" s="91">
        <f t="shared" si="63"/>
        <v>0.18761726078799248</v>
      </c>
      <c r="I51" s="91">
        <f t="shared" ref="I51:J51" si="64">I50/I49*100</f>
        <v>0.49975012493753124</v>
      </c>
      <c r="J51" s="91">
        <f t="shared" si="64"/>
        <v>0.4329004329004329</v>
      </c>
      <c r="K51" s="91">
        <f t="shared" ref="K51" si="65">K50/K49*100</f>
        <v>0.26797677534613668</v>
      </c>
      <c r="L51" s="92"/>
      <c r="M51" s="89"/>
      <c r="N51" s="91">
        <f t="shared" ref="N51:P51" si="66">N50/N49*100</f>
        <v>0.46413502109704641</v>
      </c>
      <c r="O51" s="91">
        <f t="shared" si="66"/>
        <v>0.31347962382445138</v>
      </c>
      <c r="P51" s="91">
        <f t="shared" si="66"/>
        <v>0.19811788013868251</v>
      </c>
      <c r="Q51" s="91">
        <f t="shared" ref="Q51:R51" si="67">Q50/Q49*100</f>
        <v>0.33702455464612424</v>
      </c>
      <c r="R51" s="91">
        <f t="shared" si="67"/>
        <v>0.22935779816513763</v>
      </c>
      <c r="S51" s="92"/>
      <c r="T51" s="89"/>
      <c r="U51" s="89"/>
      <c r="V51" s="89"/>
      <c r="W51" s="91">
        <f t="shared" ref="W51:Y51" si="68">W50/W49*100</f>
        <v>3.7453183520599252E-2</v>
      </c>
      <c r="X51" s="89"/>
      <c r="Y51" s="91">
        <f t="shared" si="68"/>
        <v>3.6913990402362491E-2</v>
      </c>
      <c r="Z51" s="92"/>
      <c r="AA51" s="89"/>
      <c r="AB51" s="91">
        <f t="shared" ref="AB51:AC51" si="69">AB50/AB49*100</f>
        <v>0</v>
      </c>
      <c r="AC51" s="91">
        <f t="shared" si="69"/>
        <v>0.1276595744680851</v>
      </c>
      <c r="AD51" s="91">
        <f t="shared" ref="AD51:AE51" si="70">AD50/AD49*100</f>
        <v>0</v>
      </c>
      <c r="AE51" s="91">
        <f t="shared" si="70"/>
        <v>0</v>
      </c>
      <c r="AF51" s="91">
        <f t="shared" ref="AF51" si="71">AF50/AF49*100</f>
        <v>7.7220077220077218E-2</v>
      </c>
    </row>
    <row r="52" spans="1:32" x14ac:dyDescent="0.25">
      <c r="A52" s="16"/>
      <c r="B52" s="2" t="s">
        <v>28</v>
      </c>
      <c r="C52" s="94">
        <f t="shared" ref="C52:D52" si="72">C10+C17+C24+C31+C38+C45</f>
        <v>0</v>
      </c>
      <c r="D52" s="95">
        <f t="shared" si="72"/>
        <v>0</v>
      </c>
      <c r="E52" s="154"/>
      <c r="F52" s="155"/>
      <c r="G52" s="98">
        <f t="shared" ref="G52:H52" si="73">G10+G17+G24+G31+G38+G45</f>
        <v>0</v>
      </c>
      <c r="H52" s="98">
        <f t="shared" si="73"/>
        <v>0</v>
      </c>
      <c r="I52" s="98">
        <f t="shared" ref="I52:J52" si="74">I10+I17+I24+I31+I38+I45</f>
        <v>0</v>
      </c>
      <c r="J52" s="98">
        <f t="shared" si="74"/>
        <v>0</v>
      </c>
      <c r="K52" s="98">
        <f t="shared" ref="K52" si="75">K10+K17+K24+K31+K38+K45</f>
        <v>0</v>
      </c>
      <c r="L52" s="99"/>
      <c r="M52" s="96"/>
      <c r="N52" s="98">
        <f t="shared" ref="N52:P52" si="76">N10+N17+N24+N31+N38+N45</f>
        <v>0</v>
      </c>
      <c r="O52" s="98">
        <f t="shared" si="76"/>
        <v>0</v>
      </c>
      <c r="P52" s="98">
        <f t="shared" si="76"/>
        <v>0</v>
      </c>
      <c r="Q52" s="98">
        <f t="shared" ref="Q52:R52" si="77">Q10+Q17+Q24+Q31+Q38+Q45</f>
        <v>1</v>
      </c>
      <c r="R52" s="98">
        <f t="shared" si="77"/>
        <v>0</v>
      </c>
      <c r="S52" s="99"/>
      <c r="T52" s="96"/>
      <c r="U52" s="96"/>
      <c r="V52" s="96"/>
      <c r="W52" s="98">
        <f t="shared" ref="W52:Y52" si="78">W10+W17+W24+W31+W38+W45</f>
        <v>0</v>
      </c>
      <c r="X52" s="96"/>
      <c r="Y52" s="98">
        <f t="shared" si="78"/>
        <v>0</v>
      </c>
      <c r="Z52" s="99"/>
      <c r="AA52" s="96"/>
      <c r="AB52" s="98">
        <f t="shared" ref="AB52:AC52" si="79">AB10+AB17+AB24+AB31+AB38+AB45</f>
        <v>0</v>
      </c>
      <c r="AC52" s="98">
        <f t="shared" si="79"/>
        <v>0</v>
      </c>
      <c r="AD52" s="98">
        <f t="shared" ref="AD52:AE52" si="80">AD10+AD17+AD24+AD31+AD38+AD45</f>
        <v>0</v>
      </c>
      <c r="AE52" s="98">
        <f t="shared" si="80"/>
        <v>0</v>
      </c>
      <c r="AF52" s="98">
        <f t="shared" ref="AF52" si="81">AF10+AF17+AF24+AF31+AF38+AF45</f>
        <v>0</v>
      </c>
    </row>
    <row r="53" spans="1:32" x14ac:dyDescent="0.25">
      <c r="A53" s="16"/>
      <c r="B53" s="2" t="s">
        <v>29</v>
      </c>
      <c r="C53" s="87">
        <f t="shared" ref="C53:D53" si="82">C52/C49*100</f>
        <v>0</v>
      </c>
      <c r="D53" s="88">
        <f t="shared" si="82"/>
        <v>0</v>
      </c>
      <c r="E53" s="152"/>
      <c r="F53" s="153"/>
      <c r="G53" s="91">
        <f t="shared" ref="G53:H53" si="83">G52/G49*100</f>
        <v>0</v>
      </c>
      <c r="H53" s="91">
        <f t="shared" si="83"/>
        <v>0</v>
      </c>
      <c r="I53" s="91">
        <f t="shared" ref="I53:J53" si="84">I52/I49*100</f>
        <v>0</v>
      </c>
      <c r="J53" s="91">
        <f t="shared" si="84"/>
        <v>0</v>
      </c>
      <c r="K53" s="91">
        <f t="shared" ref="K53" si="85">K52/K49*100</f>
        <v>0</v>
      </c>
      <c r="L53" s="99"/>
      <c r="M53" s="96"/>
      <c r="N53" s="91">
        <f t="shared" ref="N53:P53" si="86">N52/N49*100</f>
        <v>0</v>
      </c>
      <c r="O53" s="91">
        <f t="shared" si="86"/>
        <v>0</v>
      </c>
      <c r="P53" s="91">
        <f t="shared" si="86"/>
        <v>0</v>
      </c>
      <c r="Q53" s="91">
        <f t="shared" ref="Q53:R53" si="87">Q52/Q49*100</f>
        <v>4.8146364949446317E-2</v>
      </c>
      <c r="R53" s="91">
        <f t="shared" si="87"/>
        <v>0</v>
      </c>
      <c r="S53" s="99"/>
      <c r="T53" s="96"/>
      <c r="U53" s="96"/>
      <c r="V53" s="96"/>
      <c r="W53" s="91">
        <f t="shared" ref="W53:Y53" si="88">W52/W49*100</f>
        <v>0</v>
      </c>
      <c r="X53" s="96"/>
      <c r="Y53" s="91">
        <f t="shared" si="88"/>
        <v>0</v>
      </c>
      <c r="Z53" s="99"/>
      <c r="AA53" s="96"/>
      <c r="AB53" s="91">
        <f t="shared" ref="AB53:AC53" si="89">AB52/AB49*100</f>
        <v>0</v>
      </c>
      <c r="AC53" s="91">
        <f t="shared" si="89"/>
        <v>0</v>
      </c>
      <c r="AD53" s="91">
        <f t="shared" ref="AD53:AE53" si="90">AD52/AD49*100</f>
        <v>0</v>
      </c>
      <c r="AE53" s="91">
        <f t="shared" si="90"/>
        <v>0</v>
      </c>
      <c r="AF53" s="91">
        <f t="shared" ref="AF53" si="91">AF52/AF49*100</f>
        <v>0</v>
      </c>
    </row>
    <row r="54" spans="1:32" x14ac:dyDescent="0.25">
      <c r="A54" s="16"/>
      <c r="B54" s="2" t="s">
        <v>30</v>
      </c>
      <c r="C54" s="94">
        <f t="shared" ref="C54:D54" si="92">C12+C19+C26+C33+C40+C47</f>
        <v>13</v>
      </c>
      <c r="D54" s="95">
        <f t="shared" si="92"/>
        <v>17</v>
      </c>
      <c r="E54" s="154"/>
      <c r="F54" s="155"/>
      <c r="G54" s="98">
        <f t="shared" ref="G54:H54" si="93">G12+G19+G26+G33+G40+G47</f>
        <v>16</v>
      </c>
      <c r="H54" s="98">
        <f t="shared" si="93"/>
        <v>13</v>
      </c>
      <c r="I54" s="98">
        <f t="shared" ref="I54:J54" si="94">I12+I19+I26+I33+I40+I47</f>
        <v>10</v>
      </c>
      <c r="J54" s="98">
        <f t="shared" si="94"/>
        <v>22</v>
      </c>
      <c r="K54" s="98">
        <f t="shared" ref="K54" si="95">K12+K19+K26+K33+K40+K47</f>
        <v>16</v>
      </c>
      <c r="L54" s="99"/>
      <c r="M54" s="96"/>
      <c r="N54" s="98">
        <f t="shared" ref="N54:P54" si="96">N12+N19+N26+N33+N40+N47</f>
        <v>10</v>
      </c>
      <c r="O54" s="98">
        <f t="shared" si="96"/>
        <v>8</v>
      </c>
      <c r="P54" s="98">
        <f t="shared" si="96"/>
        <v>10</v>
      </c>
      <c r="Q54" s="98">
        <f t="shared" ref="Q54:R54" si="97">Q12+Q19+Q26+Q33+Q40+Q47</f>
        <v>10</v>
      </c>
      <c r="R54" s="98">
        <f t="shared" si="97"/>
        <v>8</v>
      </c>
      <c r="S54" s="99"/>
      <c r="T54" s="96"/>
      <c r="U54" s="96"/>
      <c r="V54" s="96"/>
      <c r="W54" s="98">
        <f t="shared" ref="W54:Y54" si="98">W12+W19+W26+W33+W40+W47</f>
        <v>17</v>
      </c>
      <c r="X54" s="96"/>
      <c r="Y54" s="98">
        <f t="shared" si="98"/>
        <v>15</v>
      </c>
      <c r="Z54" s="99"/>
      <c r="AA54" s="96"/>
      <c r="AB54" s="98">
        <f t="shared" ref="AB54:AC54" si="99">AB12+AB19+AB26+AB33+AB40+AB47</f>
        <v>17</v>
      </c>
      <c r="AC54" s="98">
        <f t="shared" si="99"/>
        <v>13</v>
      </c>
      <c r="AD54" s="98">
        <f t="shared" ref="AD54:AE54" si="100">AD12+AD19+AD26+AD33+AD40+AD47</f>
        <v>12</v>
      </c>
      <c r="AE54" s="98">
        <f t="shared" si="100"/>
        <v>21</v>
      </c>
      <c r="AF54" s="98">
        <f t="shared" ref="AF54" si="101">AF12+AF19+AF26+AF33+AF40+AF47</f>
        <v>18</v>
      </c>
    </row>
    <row r="55" spans="1:32" ht="15.75" thickBot="1" x14ac:dyDescent="0.3">
      <c r="A55" s="36"/>
      <c r="B55" s="37" t="s">
        <v>31</v>
      </c>
      <c r="C55" s="101">
        <f t="shared" ref="C55:D55" si="102">C54/C49*100</f>
        <v>0.57829181494661919</v>
      </c>
      <c r="D55" s="102">
        <f t="shared" si="102"/>
        <v>0.72618539085860745</v>
      </c>
      <c r="E55" s="158"/>
      <c r="F55" s="159"/>
      <c r="G55" s="103">
        <f t="shared" ref="G55:H55" si="103">G54/G49*100</f>
        <v>0.65067100447336312</v>
      </c>
      <c r="H55" s="103">
        <f t="shared" si="103"/>
        <v>0.6097560975609756</v>
      </c>
      <c r="I55" s="103">
        <f t="shared" ref="I55:J55" si="104">I54/I49*100</f>
        <v>0.49975012493753124</v>
      </c>
      <c r="J55" s="103">
        <f t="shared" si="104"/>
        <v>1.0582010582010581</v>
      </c>
      <c r="K55" s="103">
        <f t="shared" ref="K55" si="105">K54/K49*100</f>
        <v>0.71460473425636439</v>
      </c>
      <c r="L55" s="117"/>
      <c r="M55" s="116"/>
      <c r="N55" s="103">
        <f t="shared" ref="N55:P55" si="106">N54/N49*100</f>
        <v>0.42194092827004215</v>
      </c>
      <c r="O55" s="103">
        <f t="shared" si="106"/>
        <v>0.41797283176593525</v>
      </c>
      <c r="P55" s="103">
        <f t="shared" si="106"/>
        <v>0.49529470034670625</v>
      </c>
      <c r="Q55" s="103">
        <f t="shared" ref="Q55:R55" si="107">Q54/Q49*100</f>
        <v>0.48146364949446319</v>
      </c>
      <c r="R55" s="103">
        <f t="shared" si="107"/>
        <v>0.3669724770642202</v>
      </c>
      <c r="S55" s="117"/>
      <c r="T55" s="116"/>
      <c r="U55" s="116"/>
      <c r="V55" s="116"/>
      <c r="W55" s="103">
        <f t="shared" ref="W55:Y55" si="108">W54/W49*100</f>
        <v>0.63670411985018727</v>
      </c>
      <c r="X55" s="116"/>
      <c r="Y55" s="103">
        <f t="shared" si="108"/>
        <v>0.55370985603543743</v>
      </c>
      <c r="Z55" s="117"/>
      <c r="AA55" s="116"/>
      <c r="AB55" s="103">
        <f t="shared" ref="AB55:AC55" si="109">AB54/AB49*100</f>
        <v>0.59943582510578286</v>
      </c>
      <c r="AC55" s="103">
        <f t="shared" si="109"/>
        <v>0.55319148936170215</v>
      </c>
      <c r="AD55" s="103">
        <f t="shared" ref="AD55:AE55" si="110">AD54/AD49*100</f>
        <v>0.54471175669541538</v>
      </c>
      <c r="AE55" s="103">
        <f t="shared" si="110"/>
        <v>0.9079118028534372</v>
      </c>
      <c r="AF55" s="103">
        <f t="shared" ref="AF55" si="111">AF54/AF49*100</f>
        <v>0.69498069498069492</v>
      </c>
    </row>
    <row r="56" spans="1:32" x14ac:dyDescent="0.25">
      <c r="A56" s="35"/>
      <c r="X56" t="s">
        <v>53</v>
      </c>
    </row>
    <row r="57" spans="1:32" x14ac:dyDescent="0.25">
      <c r="A57" s="35"/>
    </row>
  </sheetData>
  <mergeCells count="7">
    <mergeCell ref="T4:Z4"/>
    <mergeCell ref="AA4:AF4"/>
    <mergeCell ref="A5:B6"/>
    <mergeCell ref="A4:B4"/>
    <mergeCell ref="C4:E4"/>
    <mergeCell ref="F4:L4"/>
    <mergeCell ref="M4:S4"/>
  </mergeCells>
  <phoneticPr fontId="8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C52B-BD85-4540-86A6-C25FA0E3BB88}">
  <dimension ref="A1:AH55"/>
  <sheetViews>
    <sheetView zoomScale="80" zoomScaleNormal="8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AG49" sqref="AG49:AG55"/>
    </sheetView>
  </sheetViews>
  <sheetFormatPr baseColWidth="10" defaultRowHeight="15" x14ac:dyDescent="0.25"/>
  <sheetData>
    <row r="1" spans="1:34" x14ac:dyDescent="0.25">
      <c r="A1" s="1" t="s">
        <v>32</v>
      </c>
      <c r="B1" s="2"/>
    </row>
    <row r="2" spans="1:34" x14ac:dyDescent="0.25">
      <c r="A2" s="1" t="s">
        <v>50</v>
      </c>
      <c r="B2" s="3"/>
    </row>
    <row r="3" spans="1:34" ht="15.75" thickBot="1" x14ac:dyDescent="0.3">
      <c r="A3" s="3"/>
      <c r="B3" s="3"/>
      <c r="D3" s="3"/>
      <c r="W3" s="4"/>
    </row>
    <row r="4" spans="1:34" ht="15.75" thickBot="1" x14ac:dyDescent="0.3">
      <c r="A4" s="193" t="s">
        <v>1</v>
      </c>
      <c r="B4" s="193"/>
      <c r="C4" s="138" t="s">
        <v>49</v>
      </c>
      <c r="D4" s="196" t="s">
        <v>46</v>
      </c>
      <c r="E4" s="197"/>
      <c r="F4" s="197"/>
      <c r="G4" s="197"/>
      <c r="H4" s="197"/>
      <c r="I4" s="197"/>
      <c r="J4" s="198"/>
      <c r="K4" s="196" t="s">
        <v>47</v>
      </c>
      <c r="L4" s="197"/>
      <c r="M4" s="197"/>
      <c r="N4" s="197"/>
      <c r="O4" s="197"/>
      <c r="P4" s="197"/>
      <c r="Q4" s="198"/>
      <c r="R4" s="196" t="s">
        <v>48</v>
      </c>
      <c r="S4" s="197"/>
      <c r="T4" s="197"/>
      <c r="U4" s="197"/>
      <c r="V4" s="197"/>
      <c r="W4" s="197"/>
      <c r="X4" s="198"/>
      <c r="Y4" s="196" t="s">
        <v>49</v>
      </c>
      <c r="Z4" s="197"/>
      <c r="AA4" s="197"/>
      <c r="AB4" s="197"/>
      <c r="AC4" s="197"/>
      <c r="AD4" s="197"/>
      <c r="AE4" s="197"/>
      <c r="AF4" s="196" t="s">
        <v>51</v>
      </c>
      <c r="AG4" s="197"/>
      <c r="AH4" s="139"/>
    </row>
    <row r="5" spans="1:34" ht="15.75" thickBot="1" x14ac:dyDescent="0.3">
      <c r="A5" s="191" t="s">
        <v>7</v>
      </c>
      <c r="B5" s="191"/>
      <c r="C5" s="68" t="s">
        <v>11</v>
      </c>
      <c r="D5" s="69" t="s">
        <v>12</v>
      </c>
      <c r="E5" s="68" t="s">
        <v>13</v>
      </c>
      <c r="F5" s="68" t="s">
        <v>8</v>
      </c>
      <c r="G5" s="68" t="s">
        <v>8</v>
      </c>
      <c r="H5" s="68" t="s">
        <v>9</v>
      </c>
      <c r="I5" s="68" t="s">
        <v>10</v>
      </c>
      <c r="J5" s="68" t="s">
        <v>11</v>
      </c>
      <c r="K5" s="69" t="s">
        <v>12</v>
      </c>
      <c r="L5" s="68" t="s">
        <v>13</v>
      </c>
      <c r="M5" s="68" t="s">
        <v>8</v>
      </c>
      <c r="N5" s="68" t="s">
        <v>8</v>
      </c>
      <c r="O5" s="68" t="s">
        <v>9</v>
      </c>
      <c r="P5" s="68" t="s">
        <v>10</v>
      </c>
      <c r="Q5" s="68" t="s">
        <v>11</v>
      </c>
      <c r="R5" s="69" t="s">
        <v>12</v>
      </c>
      <c r="S5" s="68" t="s">
        <v>13</v>
      </c>
      <c r="T5" s="68" t="s">
        <v>8</v>
      </c>
      <c r="U5" s="68" t="s">
        <v>8</v>
      </c>
      <c r="V5" s="68" t="s">
        <v>9</v>
      </c>
      <c r="W5" s="68" t="s">
        <v>10</v>
      </c>
      <c r="X5" s="68" t="s">
        <v>11</v>
      </c>
      <c r="Y5" s="68" t="s">
        <v>12</v>
      </c>
      <c r="Z5" s="68" t="s">
        <v>13</v>
      </c>
      <c r="AA5" s="68" t="s">
        <v>8</v>
      </c>
      <c r="AB5" s="68" t="s">
        <v>8</v>
      </c>
      <c r="AC5" s="68" t="s">
        <v>9</v>
      </c>
      <c r="AD5" s="68" t="s">
        <v>10</v>
      </c>
      <c r="AE5" s="140" t="s">
        <v>11</v>
      </c>
      <c r="AF5" s="68" t="s">
        <v>12</v>
      </c>
      <c r="AG5" s="68" t="s">
        <v>13</v>
      </c>
    </row>
    <row r="6" spans="1:34" ht="15.75" thickBot="1" x14ac:dyDescent="0.3">
      <c r="A6" s="191"/>
      <c r="B6" s="191"/>
      <c r="C6" s="147">
        <v>1</v>
      </c>
      <c r="D6" s="147">
        <v>2</v>
      </c>
      <c r="E6" s="147">
        <v>3</v>
      </c>
      <c r="F6" s="147">
        <v>4</v>
      </c>
      <c r="G6" s="147">
        <v>5</v>
      </c>
      <c r="H6" s="147">
        <v>6</v>
      </c>
      <c r="I6" s="147">
        <v>7</v>
      </c>
      <c r="J6" s="147">
        <v>8</v>
      </c>
      <c r="K6" s="147">
        <v>9</v>
      </c>
      <c r="L6" s="147">
        <v>10</v>
      </c>
      <c r="M6" s="147">
        <v>11</v>
      </c>
      <c r="N6" s="147">
        <v>12</v>
      </c>
      <c r="O6" s="147">
        <v>13</v>
      </c>
      <c r="P6" s="147">
        <v>14</v>
      </c>
      <c r="Q6" s="147">
        <v>15</v>
      </c>
      <c r="R6" s="147">
        <v>16</v>
      </c>
      <c r="S6" s="147">
        <v>17</v>
      </c>
      <c r="T6" s="147">
        <v>18</v>
      </c>
      <c r="U6" s="147">
        <v>19</v>
      </c>
      <c r="V6" s="147">
        <v>20</v>
      </c>
      <c r="W6" s="147">
        <v>21</v>
      </c>
      <c r="X6" s="147">
        <v>22</v>
      </c>
      <c r="Y6" s="147">
        <v>23</v>
      </c>
      <c r="Z6" s="147">
        <v>24</v>
      </c>
      <c r="AA6" s="147">
        <v>25</v>
      </c>
      <c r="AB6" s="147">
        <v>26</v>
      </c>
      <c r="AC6" s="147">
        <v>27</v>
      </c>
      <c r="AD6" s="147">
        <v>28</v>
      </c>
      <c r="AE6" s="147">
        <v>29</v>
      </c>
      <c r="AF6" s="147">
        <v>30</v>
      </c>
      <c r="AG6" s="147">
        <v>31</v>
      </c>
    </row>
    <row r="7" spans="1:34" x14ac:dyDescent="0.25">
      <c r="A7" s="9" t="s">
        <v>14</v>
      </c>
      <c r="B7" s="10" t="s">
        <v>15</v>
      </c>
      <c r="C7" s="77"/>
      <c r="D7" s="120"/>
      <c r="E7" s="121">
        <v>29</v>
      </c>
      <c r="F7" s="121">
        <v>27</v>
      </c>
      <c r="G7" s="121">
        <v>17</v>
      </c>
      <c r="H7" s="121">
        <v>29</v>
      </c>
      <c r="I7" s="121">
        <v>21</v>
      </c>
      <c r="J7" s="122"/>
      <c r="K7" s="77"/>
      <c r="L7" s="121">
        <v>35</v>
      </c>
      <c r="M7" s="121">
        <v>30</v>
      </c>
      <c r="N7" s="121">
        <v>22</v>
      </c>
      <c r="O7" s="121">
        <v>20</v>
      </c>
      <c r="P7" s="121">
        <v>30</v>
      </c>
      <c r="Q7" s="122"/>
      <c r="R7" s="77"/>
      <c r="S7" s="121">
        <v>16</v>
      </c>
      <c r="T7" s="121">
        <v>6</v>
      </c>
      <c r="U7" s="121">
        <v>10</v>
      </c>
      <c r="V7" s="123">
        <v>19</v>
      </c>
      <c r="W7" s="78">
        <v>8</v>
      </c>
      <c r="X7" s="122"/>
      <c r="Y7" s="77"/>
      <c r="Z7" s="121">
        <v>8</v>
      </c>
      <c r="AA7" s="121">
        <v>24</v>
      </c>
      <c r="AB7" s="121">
        <v>20</v>
      </c>
      <c r="AC7" s="121">
        <v>15</v>
      </c>
      <c r="AD7" s="121">
        <v>9</v>
      </c>
      <c r="AE7" s="122"/>
      <c r="AF7" s="77"/>
      <c r="AG7" s="119">
        <v>30</v>
      </c>
    </row>
    <row r="8" spans="1:34" x14ac:dyDescent="0.25">
      <c r="A8" s="16"/>
      <c r="B8" s="2" t="s">
        <v>21</v>
      </c>
      <c r="C8" s="81"/>
      <c r="D8" s="82"/>
      <c r="E8" s="83">
        <v>0</v>
      </c>
      <c r="F8" s="84">
        <v>0</v>
      </c>
      <c r="G8" s="84">
        <v>0</v>
      </c>
      <c r="H8" s="84">
        <v>0</v>
      </c>
      <c r="I8" s="84">
        <v>0</v>
      </c>
      <c r="J8" s="85"/>
      <c r="K8" s="81"/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5"/>
      <c r="R8" s="81"/>
      <c r="S8" s="84">
        <v>0</v>
      </c>
      <c r="T8" s="84">
        <v>0</v>
      </c>
      <c r="U8" s="84">
        <v>0</v>
      </c>
      <c r="V8" s="86">
        <v>0</v>
      </c>
      <c r="W8" s="86">
        <v>0</v>
      </c>
      <c r="X8" s="85"/>
      <c r="Y8" s="81"/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5"/>
      <c r="AF8" s="81"/>
      <c r="AG8" s="80">
        <v>0</v>
      </c>
    </row>
    <row r="9" spans="1:34" x14ac:dyDescent="0.25">
      <c r="A9" s="16"/>
      <c r="B9" s="2" t="s">
        <v>22</v>
      </c>
      <c r="C9" s="89"/>
      <c r="D9" s="90"/>
      <c r="E9" s="91">
        <f>E8/E7*100</f>
        <v>0</v>
      </c>
      <c r="F9" s="91">
        <f t="shared" ref="F9:O9" si="0">F8/F7*100</f>
        <v>0</v>
      </c>
      <c r="G9" s="91">
        <f t="shared" si="0"/>
        <v>0</v>
      </c>
      <c r="H9" s="91">
        <f t="shared" si="0"/>
        <v>0</v>
      </c>
      <c r="I9" s="91">
        <f t="shared" si="0"/>
        <v>0</v>
      </c>
      <c r="J9" s="92"/>
      <c r="K9" s="89"/>
      <c r="L9" s="91">
        <f t="shared" si="0"/>
        <v>0</v>
      </c>
      <c r="M9" s="91">
        <f t="shared" si="0"/>
        <v>0</v>
      </c>
      <c r="N9" s="91">
        <f t="shared" si="0"/>
        <v>0</v>
      </c>
      <c r="O9" s="91">
        <f t="shared" si="0"/>
        <v>0</v>
      </c>
      <c r="P9" s="91">
        <v>0</v>
      </c>
      <c r="Q9" s="92"/>
      <c r="R9" s="89"/>
      <c r="S9" s="91">
        <v>0</v>
      </c>
      <c r="T9" s="91">
        <v>0</v>
      </c>
      <c r="U9" s="91">
        <v>0</v>
      </c>
      <c r="V9" s="93">
        <v>0</v>
      </c>
      <c r="W9" s="93">
        <f>IF(W$7="","",IF(W$7=0,0,W8/W$7*100))</f>
        <v>0</v>
      </c>
      <c r="X9" s="92" t="str">
        <f t="shared" ref="X9:AG9" si="1">IF(X$7="","",IF(X$7=0,0,X8/X$7*100))</f>
        <v/>
      </c>
      <c r="Y9" s="89" t="str">
        <f t="shared" si="1"/>
        <v/>
      </c>
      <c r="Z9" s="91">
        <f t="shared" si="1"/>
        <v>0</v>
      </c>
      <c r="AA9" s="91">
        <f t="shared" si="1"/>
        <v>0</v>
      </c>
      <c r="AB9" s="91">
        <f t="shared" si="1"/>
        <v>0</v>
      </c>
      <c r="AC9" s="91">
        <f t="shared" si="1"/>
        <v>0</v>
      </c>
      <c r="AD9" s="91">
        <f t="shared" si="1"/>
        <v>0</v>
      </c>
      <c r="AE9" s="92" t="str">
        <f t="shared" si="1"/>
        <v/>
      </c>
      <c r="AF9" s="89" t="str">
        <f t="shared" si="1"/>
        <v/>
      </c>
      <c r="AG9" s="88">
        <f t="shared" si="1"/>
        <v>0</v>
      </c>
    </row>
    <row r="10" spans="1:34" x14ac:dyDescent="0.25">
      <c r="A10" s="16"/>
      <c r="B10" s="2" t="s">
        <v>28</v>
      </c>
      <c r="C10" s="96"/>
      <c r="D10" s="97"/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99"/>
      <c r="K10" s="96"/>
      <c r="L10" s="98">
        <v>0</v>
      </c>
      <c r="M10" s="98">
        <v>0</v>
      </c>
      <c r="N10" s="98">
        <v>0</v>
      </c>
      <c r="O10" s="98">
        <v>0</v>
      </c>
      <c r="P10" s="98">
        <v>0</v>
      </c>
      <c r="Q10" s="99"/>
      <c r="R10" s="96"/>
      <c r="S10" s="98">
        <v>0</v>
      </c>
      <c r="T10" s="98">
        <v>0</v>
      </c>
      <c r="U10" s="98">
        <v>0</v>
      </c>
      <c r="V10" s="100">
        <v>0</v>
      </c>
      <c r="W10" s="100">
        <v>0</v>
      </c>
      <c r="X10" s="99"/>
      <c r="Y10" s="96"/>
      <c r="Z10" s="98">
        <v>0</v>
      </c>
      <c r="AA10" s="98">
        <v>0</v>
      </c>
      <c r="AB10" s="98">
        <v>0</v>
      </c>
      <c r="AC10" s="98">
        <v>0</v>
      </c>
      <c r="AD10" s="98">
        <v>0</v>
      </c>
      <c r="AE10" s="99"/>
      <c r="AF10" s="96"/>
      <c r="AG10" s="95">
        <v>0</v>
      </c>
    </row>
    <row r="11" spans="1:34" x14ac:dyDescent="0.25">
      <c r="A11" s="16"/>
      <c r="B11" s="2" t="s">
        <v>29</v>
      </c>
      <c r="C11" s="89"/>
      <c r="D11" s="90"/>
      <c r="E11" s="91">
        <f>E10/E7*100</f>
        <v>0</v>
      </c>
      <c r="F11" s="91">
        <f t="shared" ref="F11:V11" si="2">F10/F7*100</f>
        <v>0</v>
      </c>
      <c r="G11" s="91">
        <f t="shared" si="2"/>
        <v>0</v>
      </c>
      <c r="H11" s="91">
        <f t="shared" si="2"/>
        <v>0</v>
      </c>
      <c r="I11" s="91">
        <f t="shared" si="2"/>
        <v>0</v>
      </c>
      <c r="J11" s="99"/>
      <c r="K11" s="96"/>
      <c r="L11" s="91">
        <f t="shared" si="2"/>
        <v>0</v>
      </c>
      <c r="M11" s="91">
        <f t="shared" si="2"/>
        <v>0</v>
      </c>
      <c r="N11" s="91">
        <f t="shared" si="2"/>
        <v>0</v>
      </c>
      <c r="O11" s="91">
        <f t="shared" si="2"/>
        <v>0</v>
      </c>
      <c r="P11" s="91">
        <f t="shared" si="2"/>
        <v>0</v>
      </c>
      <c r="Q11" s="99"/>
      <c r="R11" s="96"/>
      <c r="S11" s="91">
        <f t="shared" si="2"/>
        <v>0</v>
      </c>
      <c r="T11" s="91">
        <f t="shared" si="2"/>
        <v>0</v>
      </c>
      <c r="U11" s="91">
        <f t="shared" si="2"/>
        <v>0</v>
      </c>
      <c r="V11" s="91">
        <f t="shared" si="2"/>
        <v>0</v>
      </c>
      <c r="W11" s="93">
        <f>IF(W$7="","",IF(W$7=0,0,W10/W$7*100))</f>
        <v>0</v>
      </c>
      <c r="X11" s="99" t="str">
        <f t="shared" ref="X11:AG11" si="3">IF(X$7="","",IF(X$7=0,0,X10/X$7*100))</f>
        <v/>
      </c>
      <c r="Y11" s="96" t="str">
        <f t="shared" si="3"/>
        <v/>
      </c>
      <c r="Z11" s="91">
        <f t="shared" si="3"/>
        <v>0</v>
      </c>
      <c r="AA11" s="91">
        <f t="shared" si="3"/>
        <v>0</v>
      </c>
      <c r="AB11" s="91">
        <f t="shared" si="3"/>
        <v>0</v>
      </c>
      <c r="AC11" s="91">
        <f t="shared" si="3"/>
        <v>0</v>
      </c>
      <c r="AD11" s="91">
        <f t="shared" si="3"/>
        <v>0</v>
      </c>
      <c r="AE11" s="99" t="str">
        <f t="shared" si="3"/>
        <v/>
      </c>
      <c r="AF11" s="96" t="str">
        <f t="shared" si="3"/>
        <v/>
      </c>
      <c r="AG11" s="88">
        <f t="shared" si="3"/>
        <v>0</v>
      </c>
    </row>
    <row r="12" spans="1:34" x14ac:dyDescent="0.25">
      <c r="A12" s="16"/>
      <c r="B12" s="2" t="s">
        <v>30</v>
      </c>
      <c r="C12" s="96"/>
      <c r="D12" s="97"/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99"/>
      <c r="K12" s="96"/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9"/>
      <c r="R12" s="96"/>
      <c r="S12" s="98">
        <v>0</v>
      </c>
      <c r="T12" s="98">
        <v>0</v>
      </c>
      <c r="U12" s="98">
        <v>0</v>
      </c>
      <c r="V12" s="100">
        <v>0</v>
      </c>
      <c r="W12" s="100">
        <v>0</v>
      </c>
      <c r="X12" s="99"/>
      <c r="Y12" s="96"/>
      <c r="Z12" s="98">
        <v>0</v>
      </c>
      <c r="AA12" s="98">
        <v>0</v>
      </c>
      <c r="AB12" s="98">
        <v>0</v>
      </c>
      <c r="AC12" s="98">
        <v>0</v>
      </c>
      <c r="AD12" s="98">
        <v>0</v>
      </c>
      <c r="AE12" s="99"/>
      <c r="AF12" s="96"/>
      <c r="AG12" s="95">
        <v>0</v>
      </c>
    </row>
    <row r="13" spans="1:34" ht="15.75" thickBot="1" x14ac:dyDescent="0.3">
      <c r="A13" s="16"/>
      <c r="B13" s="2" t="s">
        <v>31</v>
      </c>
      <c r="C13" s="96"/>
      <c r="D13" s="97"/>
      <c r="E13" s="103">
        <f>E12/E7*100</f>
        <v>0</v>
      </c>
      <c r="F13" s="103">
        <v>0</v>
      </c>
      <c r="G13" s="103">
        <v>0</v>
      </c>
      <c r="H13" s="103">
        <v>0</v>
      </c>
      <c r="I13" s="104">
        <v>0</v>
      </c>
      <c r="J13" s="99"/>
      <c r="K13" s="96"/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99"/>
      <c r="R13" s="96"/>
      <c r="S13" s="104">
        <v>0</v>
      </c>
      <c r="T13" s="104">
        <v>0</v>
      </c>
      <c r="U13" s="104">
        <v>0</v>
      </c>
      <c r="V13" s="105">
        <v>0</v>
      </c>
      <c r="W13" s="105">
        <f>IF(W$7="","",IF(W$7=0,0,W12/W$7*100))</f>
        <v>0</v>
      </c>
      <c r="X13" s="99" t="str">
        <f t="shared" ref="X13:AG13" si="4">IF(X$7="","",IF(X$7=0,0,X12/X$7*100))</f>
        <v/>
      </c>
      <c r="Y13" s="96" t="str">
        <f t="shared" si="4"/>
        <v/>
      </c>
      <c r="Z13" s="104">
        <f t="shared" si="4"/>
        <v>0</v>
      </c>
      <c r="AA13" s="104">
        <f t="shared" si="4"/>
        <v>0</v>
      </c>
      <c r="AB13" s="104">
        <f t="shared" si="4"/>
        <v>0</v>
      </c>
      <c r="AC13" s="104">
        <f t="shared" si="4"/>
        <v>0</v>
      </c>
      <c r="AD13" s="104">
        <f t="shared" si="4"/>
        <v>0</v>
      </c>
      <c r="AE13" s="99" t="str">
        <f t="shared" si="4"/>
        <v/>
      </c>
      <c r="AF13" s="96" t="str">
        <f t="shared" si="4"/>
        <v/>
      </c>
      <c r="AG13" s="102">
        <f t="shared" si="4"/>
        <v>0</v>
      </c>
    </row>
    <row r="14" spans="1:34" x14ac:dyDescent="0.25">
      <c r="A14" s="9" t="s">
        <v>16</v>
      </c>
      <c r="B14" s="10" t="s">
        <v>15</v>
      </c>
      <c r="C14" s="108"/>
      <c r="D14" s="109"/>
      <c r="E14" s="110">
        <v>487</v>
      </c>
      <c r="F14" s="110">
        <v>484</v>
      </c>
      <c r="G14" s="110">
        <v>365</v>
      </c>
      <c r="H14" s="110">
        <v>405</v>
      </c>
      <c r="I14" s="110">
        <v>455</v>
      </c>
      <c r="J14" s="111"/>
      <c r="K14" s="108"/>
      <c r="L14" s="110">
        <v>477</v>
      </c>
      <c r="M14" s="110">
        <v>401</v>
      </c>
      <c r="N14" s="110">
        <v>250</v>
      </c>
      <c r="O14" s="110">
        <v>348</v>
      </c>
      <c r="P14" s="110">
        <v>368</v>
      </c>
      <c r="Q14" s="111"/>
      <c r="R14" s="108"/>
      <c r="S14" s="110">
        <v>374</v>
      </c>
      <c r="T14" s="110">
        <v>357</v>
      </c>
      <c r="U14" s="110">
        <v>290</v>
      </c>
      <c r="V14" s="112">
        <v>300</v>
      </c>
      <c r="W14" s="78">
        <v>324</v>
      </c>
      <c r="X14" s="111"/>
      <c r="Y14" s="108"/>
      <c r="Z14" s="110">
        <v>339</v>
      </c>
      <c r="AA14" s="110">
        <v>306</v>
      </c>
      <c r="AB14" s="110">
        <v>258</v>
      </c>
      <c r="AC14" s="110">
        <v>233</v>
      </c>
      <c r="AD14" s="110">
        <v>331</v>
      </c>
      <c r="AE14" s="111"/>
      <c r="AF14" s="108"/>
      <c r="AG14" s="107">
        <v>399</v>
      </c>
    </row>
    <row r="15" spans="1:34" x14ac:dyDescent="0.25">
      <c r="A15" s="16"/>
      <c r="B15" s="2" t="s">
        <v>21</v>
      </c>
      <c r="C15" s="81"/>
      <c r="D15" s="82"/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5"/>
      <c r="K15" s="81"/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5"/>
      <c r="R15" s="81"/>
      <c r="S15" s="84">
        <v>0</v>
      </c>
      <c r="T15" s="84">
        <v>1</v>
      </c>
      <c r="U15" s="84">
        <v>0</v>
      </c>
      <c r="V15" s="86">
        <v>1</v>
      </c>
      <c r="W15" s="86">
        <v>0</v>
      </c>
      <c r="X15" s="85"/>
      <c r="Y15" s="81"/>
      <c r="Z15" s="84">
        <v>0</v>
      </c>
      <c r="AA15" s="84">
        <v>0</v>
      </c>
      <c r="AB15" s="84">
        <v>0</v>
      </c>
      <c r="AC15" s="84">
        <v>0</v>
      </c>
      <c r="AD15" s="84">
        <v>1</v>
      </c>
      <c r="AE15" s="85"/>
      <c r="AF15" s="81"/>
      <c r="AG15" s="80">
        <v>0</v>
      </c>
    </row>
    <row r="16" spans="1:34" x14ac:dyDescent="0.25">
      <c r="A16" s="16"/>
      <c r="B16" s="2" t="s">
        <v>22</v>
      </c>
      <c r="C16" s="89"/>
      <c r="D16" s="90"/>
      <c r="E16" s="91">
        <f>E15/E14*100</f>
        <v>0</v>
      </c>
      <c r="F16" s="91">
        <f t="shared" ref="F16:V16" si="5">F15/F14*100</f>
        <v>0</v>
      </c>
      <c r="G16" s="91">
        <f t="shared" si="5"/>
        <v>0</v>
      </c>
      <c r="H16" s="91">
        <f t="shared" si="5"/>
        <v>0</v>
      </c>
      <c r="I16" s="91">
        <f t="shared" si="5"/>
        <v>0</v>
      </c>
      <c r="J16" s="92"/>
      <c r="K16" s="89"/>
      <c r="L16" s="91">
        <f t="shared" si="5"/>
        <v>0</v>
      </c>
      <c r="M16" s="91">
        <f t="shared" si="5"/>
        <v>0</v>
      </c>
      <c r="N16" s="91">
        <f t="shared" si="5"/>
        <v>0</v>
      </c>
      <c r="O16" s="91">
        <f t="shared" si="5"/>
        <v>0</v>
      </c>
      <c r="P16" s="91">
        <f t="shared" si="5"/>
        <v>0</v>
      </c>
      <c r="Q16" s="92"/>
      <c r="R16" s="89"/>
      <c r="S16" s="91">
        <f t="shared" si="5"/>
        <v>0</v>
      </c>
      <c r="T16" s="91">
        <f t="shared" si="5"/>
        <v>0.28011204481792717</v>
      </c>
      <c r="U16" s="91">
        <f t="shared" si="5"/>
        <v>0</v>
      </c>
      <c r="V16" s="91">
        <f t="shared" si="5"/>
        <v>0.33333333333333337</v>
      </c>
      <c r="W16" s="93">
        <f>IF(W$14="","",IF(W$14=0,0,W15/W$14*100))</f>
        <v>0</v>
      </c>
      <c r="X16" s="92" t="str">
        <f t="shared" ref="X16:AG16" si="6">IF(X$14="","",IF(X$14=0,0,X15/X$14*100))</f>
        <v/>
      </c>
      <c r="Y16" s="89" t="str">
        <f t="shared" si="6"/>
        <v/>
      </c>
      <c r="Z16" s="91">
        <f t="shared" si="6"/>
        <v>0</v>
      </c>
      <c r="AA16" s="91">
        <f t="shared" si="6"/>
        <v>0</v>
      </c>
      <c r="AB16" s="91">
        <f t="shared" si="6"/>
        <v>0</v>
      </c>
      <c r="AC16" s="91">
        <f t="shared" si="6"/>
        <v>0</v>
      </c>
      <c r="AD16" s="91">
        <f t="shared" si="6"/>
        <v>0.30211480362537763</v>
      </c>
      <c r="AE16" s="92" t="str">
        <f t="shared" si="6"/>
        <v/>
      </c>
      <c r="AF16" s="89" t="str">
        <f t="shared" si="6"/>
        <v/>
      </c>
      <c r="AG16" s="88">
        <f t="shared" si="6"/>
        <v>0</v>
      </c>
    </row>
    <row r="17" spans="1:33" x14ac:dyDescent="0.25">
      <c r="A17" s="16"/>
      <c r="B17" s="2" t="s">
        <v>28</v>
      </c>
      <c r="C17" s="96"/>
      <c r="D17" s="97"/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9"/>
      <c r="K17" s="96"/>
      <c r="L17" s="98">
        <v>0</v>
      </c>
      <c r="M17" s="98">
        <v>0</v>
      </c>
      <c r="N17" s="98">
        <v>0</v>
      </c>
      <c r="O17" s="98">
        <v>0</v>
      </c>
      <c r="P17" s="98">
        <v>0</v>
      </c>
      <c r="Q17" s="99"/>
      <c r="R17" s="96"/>
      <c r="S17" s="98">
        <v>0</v>
      </c>
      <c r="T17" s="98">
        <v>0</v>
      </c>
      <c r="U17" s="98">
        <v>0</v>
      </c>
      <c r="V17" s="100">
        <v>0</v>
      </c>
      <c r="W17" s="100">
        <v>0</v>
      </c>
      <c r="X17" s="99"/>
      <c r="Y17" s="96"/>
      <c r="Z17" s="98">
        <v>0</v>
      </c>
      <c r="AA17" s="98">
        <v>0</v>
      </c>
      <c r="AB17" s="98">
        <v>0</v>
      </c>
      <c r="AC17" s="98">
        <v>0</v>
      </c>
      <c r="AD17" s="98">
        <v>0</v>
      </c>
      <c r="AE17" s="99"/>
      <c r="AF17" s="96"/>
      <c r="AG17" s="95">
        <v>0</v>
      </c>
    </row>
    <row r="18" spans="1:33" x14ac:dyDescent="0.25">
      <c r="A18" s="16"/>
      <c r="B18" s="2" t="s">
        <v>29</v>
      </c>
      <c r="C18" s="89"/>
      <c r="D18" s="90"/>
      <c r="E18" s="91">
        <f>E17/E14*100</f>
        <v>0</v>
      </c>
      <c r="F18" s="91">
        <f t="shared" ref="F18:V18" si="7">F17/F14*100</f>
        <v>0</v>
      </c>
      <c r="G18" s="91">
        <f t="shared" si="7"/>
        <v>0</v>
      </c>
      <c r="H18" s="91">
        <f t="shared" si="7"/>
        <v>0</v>
      </c>
      <c r="I18" s="91">
        <f t="shared" si="7"/>
        <v>0</v>
      </c>
      <c r="J18" s="99"/>
      <c r="K18" s="96"/>
      <c r="L18" s="91">
        <f t="shared" si="7"/>
        <v>0</v>
      </c>
      <c r="M18" s="91">
        <f t="shared" si="7"/>
        <v>0</v>
      </c>
      <c r="N18" s="91">
        <f t="shared" si="7"/>
        <v>0</v>
      </c>
      <c r="O18" s="91">
        <f t="shared" si="7"/>
        <v>0</v>
      </c>
      <c r="P18" s="91">
        <f t="shared" si="7"/>
        <v>0</v>
      </c>
      <c r="Q18" s="99"/>
      <c r="R18" s="96"/>
      <c r="S18" s="91">
        <f t="shared" si="7"/>
        <v>0</v>
      </c>
      <c r="T18" s="91">
        <f t="shared" si="7"/>
        <v>0</v>
      </c>
      <c r="U18" s="91">
        <f t="shared" si="7"/>
        <v>0</v>
      </c>
      <c r="V18" s="91">
        <f t="shared" si="7"/>
        <v>0</v>
      </c>
      <c r="W18" s="93">
        <f>IF(W$14="","",IF(W$14=0,0,W17/W$14*100))</f>
        <v>0</v>
      </c>
      <c r="X18" s="99" t="str">
        <f t="shared" ref="X18:AG18" si="8">IF(X$14="","",IF(X$14=0,0,X17/X$14*100))</f>
        <v/>
      </c>
      <c r="Y18" s="96" t="str">
        <f t="shared" si="8"/>
        <v/>
      </c>
      <c r="Z18" s="91">
        <f t="shared" si="8"/>
        <v>0</v>
      </c>
      <c r="AA18" s="91">
        <f t="shared" si="8"/>
        <v>0</v>
      </c>
      <c r="AB18" s="91">
        <f t="shared" si="8"/>
        <v>0</v>
      </c>
      <c r="AC18" s="91">
        <f t="shared" si="8"/>
        <v>0</v>
      </c>
      <c r="AD18" s="91">
        <f t="shared" si="8"/>
        <v>0</v>
      </c>
      <c r="AE18" s="99" t="str">
        <f t="shared" si="8"/>
        <v/>
      </c>
      <c r="AF18" s="96" t="str">
        <f t="shared" si="8"/>
        <v/>
      </c>
      <c r="AG18" s="88">
        <f t="shared" si="8"/>
        <v>0</v>
      </c>
    </row>
    <row r="19" spans="1:33" x14ac:dyDescent="0.25">
      <c r="A19" s="16"/>
      <c r="B19" s="2" t="s">
        <v>30</v>
      </c>
      <c r="C19" s="96"/>
      <c r="D19" s="97"/>
      <c r="E19" s="98">
        <v>2</v>
      </c>
      <c r="F19" s="98">
        <v>8</v>
      </c>
      <c r="G19" s="98">
        <v>2</v>
      </c>
      <c r="H19" s="98">
        <v>3</v>
      </c>
      <c r="I19" s="98">
        <v>0</v>
      </c>
      <c r="J19" s="99"/>
      <c r="K19" s="96"/>
      <c r="L19" s="98">
        <v>2</v>
      </c>
      <c r="M19" s="98">
        <v>1</v>
      </c>
      <c r="N19" s="98">
        <v>2</v>
      </c>
      <c r="O19" s="98">
        <v>1</v>
      </c>
      <c r="P19" s="98">
        <v>0</v>
      </c>
      <c r="Q19" s="99"/>
      <c r="R19" s="96"/>
      <c r="S19" s="98">
        <v>1</v>
      </c>
      <c r="T19" s="98">
        <v>0</v>
      </c>
      <c r="U19" s="98">
        <v>2</v>
      </c>
      <c r="V19" s="100">
        <v>0</v>
      </c>
      <c r="W19" s="100">
        <v>3</v>
      </c>
      <c r="X19" s="99"/>
      <c r="Y19" s="96"/>
      <c r="Z19" s="98">
        <v>1</v>
      </c>
      <c r="AA19" s="98">
        <v>1</v>
      </c>
      <c r="AB19" s="98">
        <v>0</v>
      </c>
      <c r="AC19" s="98">
        <v>0</v>
      </c>
      <c r="AD19" s="98">
        <v>0</v>
      </c>
      <c r="AE19" s="99"/>
      <c r="AF19" s="96"/>
      <c r="AG19" s="95">
        <v>3</v>
      </c>
    </row>
    <row r="20" spans="1:33" ht="15.75" thickBot="1" x14ac:dyDescent="0.3">
      <c r="A20" s="16"/>
      <c r="B20" s="2" t="s">
        <v>31</v>
      </c>
      <c r="C20" s="113"/>
      <c r="D20" s="114"/>
      <c r="E20" s="103">
        <f>E19/E14*100</f>
        <v>0.41067761806981523</v>
      </c>
      <c r="F20" s="103">
        <f>F19/F14*100</f>
        <v>1.6528925619834711</v>
      </c>
      <c r="G20" s="103">
        <f t="shared" ref="G20:V20" si="9">G19/G14*100</f>
        <v>0.54794520547945202</v>
      </c>
      <c r="H20" s="103">
        <f t="shared" si="9"/>
        <v>0.74074074074074081</v>
      </c>
      <c r="I20" s="103">
        <f t="shared" si="9"/>
        <v>0</v>
      </c>
      <c r="J20" s="99"/>
      <c r="K20" s="96"/>
      <c r="L20" s="103">
        <f t="shared" si="9"/>
        <v>0.41928721174004197</v>
      </c>
      <c r="M20" s="103">
        <f t="shared" si="9"/>
        <v>0.24937655860349126</v>
      </c>
      <c r="N20" s="103">
        <f t="shared" si="9"/>
        <v>0.8</v>
      </c>
      <c r="O20" s="103">
        <f t="shared" si="9"/>
        <v>0.28735632183908044</v>
      </c>
      <c r="P20" s="103">
        <f t="shared" si="9"/>
        <v>0</v>
      </c>
      <c r="Q20" s="99"/>
      <c r="R20" s="96"/>
      <c r="S20" s="104">
        <f t="shared" si="9"/>
        <v>0.26737967914438499</v>
      </c>
      <c r="T20" s="104">
        <f t="shared" si="9"/>
        <v>0</v>
      </c>
      <c r="U20" s="104">
        <f t="shared" si="9"/>
        <v>0.68965517241379315</v>
      </c>
      <c r="V20" s="104">
        <f t="shared" si="9"/>
        <v>0</v>
      </c>
      <c r="W20" s="105">
        <f>IF(W$14="","",IF(W$14=0,0,W19/W$14*100))</f>
        <v>0.92592592592592582</v>
      </c>
      <c r="X20" s="99" t="str">
        <f t="shared" ref="X20:AG20" si="10">IF(X$14="","",IF(X$14=0,0,X19/X$14*100))</f>
        <v/>
      </c>
      <c r="Y20" s="96" t="str">
        <f t="shared" si="10"/>
        <v/>
      </c>
      <c r="Z20" s="104">
        <f t="shared" si="10"/>
        <v>0.29498525073746312</v>
      </c>
      <c r="AA20" s="104">
        <f t="shared" si="10"/>
        <v>0.32679738562091504</v>
      </c>
      <c r="AB20" s="103">
        <f t="shared" si="10"/>
        <v>0</v>
      </c>
      <c r="AC20" s="103">
        <f t="shared" si="10"/>
        <v>0</v>
      </c>
      <c r="AD20" s="103">
        <f t="shared" si="10"/>
        <v>0</v>
      </c>
      <c r="AE20" s="99" t="str">
        <f t="shared" si="10"/>
        <v/>
      </c>
      <c r="AF20" s="96" t="str">
        <f t="shared" si="10"/>
        <v/>
      </c>
      <c r="AG20" s="102">
        <f t="shared" si="10"/>
        <v>0.75187969924812026</v>
      </c>
    </row>
    <row r="21" spans="1:33" x14ac:dyDescent="0.25">
      <c r="A21" s="9" t="s">
        <v>17</v>
      </c>
      <c r="B21" s="10" t="s">
        <v>15</v>
      </c>
      <c r="C21" s="108"/>
      <c r="D21" s="109"/>
      <c r="E21" s="110">
        <v>457</v>
      </c>
      <c r="F21" s="110">
        <v>400</v>
      </c>
      <c r="G21" s="110">
        <v>380</v>
      </c>
      <c r="H21" s="110">
        <v>358</v>
      </c>
      <c r="I21" s="110">
        <v>384</v>
      </c>
      <c r="J21" s="111"/>
      <c r="K21" s="108"/>
      <c r="L21" s="110">
        <v>356</v>
      </c>
      <c r="M21" s="110">
        <v>310</v>
      </c>
      <c r="N21" s="110">
        <v>230</v>
      </c>
      <c r="O21" s="110">
        <v>241</v>
      </c>
      <c r="P21" s="110">
        <v>329</v>
      </c>
      <c r="Q21" s="111"/>
      <c r="R21" s="108"/>
      <c r="S21" s="110">
        <v>312</v>
      </c>
      <c r="T21" s="110">
        <v>280</v>
      </c>
      <c r="U21" s="110">
        <v>261</v>
      </c>
      <c r="V21" s="112">
        <v>257</v>
      </c>
      <c r="W21" s="78">
        <v>289</v>
      </c>
      <c r="X21" s="111"/>
      <c r="Y21" s="108"/>
      <c r="Z21" s="110">
        <v>245</v>
      </c>
      <c r="AA21" s="110">
        <v>272</v>
      </c>
      <c r="AB21" s="110">
        <v>288</v>
      </c>
      <c r="AC21" s="110">
        <v>277</v>
      </c>
      <c r="AD21" s="110">
        <v>313</v>
      </c>
      <c r="AE21" s="111"/>
      <c r="AF21" s="108"/>
      <c r="AG21" s="107">
        <v>337</v>
      </c>
    </row>
    <row r="22" spans="1:33" x14ac:dyDescent="0.25">
      <c r="A22" s="16"/>
      <c r="B22" s="2" t="s">
        <v>21</v>
      </c>
      <c r="C22" s="81"/>
      <c r="D22" s="82"/>
      <c r="E22" s="84">
        <v>1</v>
      </c>
      <c r="F22" s="84">
        <v>0</v>
      </c>
      <c r="G22" s="84">
        <v>0</v>
      </c>
      <c r="H22" s="84">
        <v>0</v>
      </c>
      <c r="I22" s="84">
        <v>0</v>
      </c>
      <c r="J22" s="85"/>
      <c r="K22" s="81"/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5"/>
      <c r="R22" s="81"/>
      <c r="S22" s="84">
        <v>0</v>
      </c>
      <c r="T22" s="84">
        <v>0</v>
      </c>
      <c r="U22" s="84">
        <v>0</v>
      </c>
      <c r="V22" s="86">
        <v>0</v>
      </c>
      <c r="W22" s="86">
        <v>0</v>
      </c>
      <c r="X22" s="85"/>
      <c r="Y22" s="81"/>
      <c r="Z22" s="84">
        <v>1</v>
      </c>
      <c r="AA22" s="84">
        <v>0</v>
      </c>
      <c r="AB22" s="84">
        <v>0</v>
      </c>
      <c r="AC22" s="84">
        <v>0</v>
      </c>
      <c r="AD22" s="84">
        <v>0</v>
      </c>
      <c r="AE22" s="85"/>
      <c r="AF22" s="81"/>
      <c r="AG22" s="80">
        <v>0</v>
      </c>
    </row>
    <row r="23" spans="1:33" x14ac:dyDescent="0.25">
      <c r="A23" s="16"/>
      <c r="B23" s="2" t="s">
        <v>22</v>
      </c>
      <c r="C23" s="89"/>
      <c r="D23" s="90"/>
      <c r="E23" s="91">
        <f>E22/E21*100</f>
        <v>0.21881838074398249</v>
      </c>
      <c r="F23" s="91">
        <f t="shared" ref="F23:V23" si="11">F22/F21*100</f>
        <v>0</v>
      </c>
      <c r="G23" s="91">
        <f t="shared" si="11"/>
        <v>0</v>
      </c>
      <c r="H23" s="91">
        <f t="shared" si="11"/>
        <v>0</v>
      </c>
      <c r="I23" s="91">
        <f t="shared" si="11"/>
        <v>0</v>
      </c>
      <c r="J23" s="92"/>
      <c r="K23" s="89"/>
      <c r="L23" s="91">
        <f t="shared" si="11"/>
        <v>0</v>
      </c>
      <c r="M23" s="91">
        <f t="shared" si="11"/>
        <v>0</v>
      </c>
      <c r="N23" s="91">
        <f t="shared" si="11"/>
        <v>0</v>
      </c>
      <c r="O23" s="91">
        <f t="shared" si="11"/>
        <v>0</v>
      </c>
      <c r="P23" s="91">
        <f t="shared" si="11"/>
        <v>0</v>
      </c>
      <c r="Q23" s="92"/>
      <c r="R23" s="89"/>
      <c r="S23" s="91">
        <f t="shared" si="11"/>
        <v>0</v>
      </c>
      <c r="T23" s="91">
        <f t="shared" si="11"/>
        <v>0</v>
      </c>
      <c r="U23" s="91">
        <f t="shared" si="11"/>
        <v>0</v>
      </c>
      <c r="V23" s="91">
        <f t="shared" si="11"/>
        <v>0</v>
      </c>
      <c r="W23" s="93">
        <f>IF(W21="","",IF(W21=0,0,W22/W21*100))</f>
        <v>0</v>
      </c>
      <c r="X23" s="92" t="str">
        <f t="shared" ref="X23:AG23" si="12">IF(X21="","",IF(X21=0,0,X22/X21*100))</f>
        <v/>
      </c>
      <c r="Y23" s="89" t="str">
        <f t="shared" si="12"/>
        <v/>
      </c>
      <c r="Z23" s="91">
        <f t="shared" si="12"/>
        <v>0.40816326530612246</v>
      </c>
      <c r="AA23" s="91">
        <f t="shared" si="12"/>
        <v>0</v>
      </c>
      <c r="AB23" s="91">
        <f t="shared" si="12"/>
        <v>0</v>
      </c>
      <c r="AC23" s="91">
        <f t="shared" si="12"/>
        <v>0</v>
      </c>
      <c r="AD23" s="91">
        <f t="shared" si="12"/>
        <v>0</v>
      </c>
      <c r="AE23" s="92" t="str">
        <f t="shared" si="12"/>
        <v/>
      </c>
      <c r="AF23" s="89" t="str">
        <f t="shared" si="12"/>
        <v/>
      </c>
      <c r="AG23" s="88">
        <f t="shared" si="12"/>
        <v>0</v>
      </c>
    </row>
    <row r="24" spans="1:33" x14ac:dyDescent="0.25">
      <c r="A24" s="16"/>
      <c r="B24" s="2" t="s">
        <v>28</v>
      </c>
      <c r="C24" s="96"/>
      <c r="D24" s="97"/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9"/>
      <c r="K24" s="96"/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9"/>
      <c r="R24" s="96"/>
      <c r="S24" s="98">
        <v>0</v>
      </c>
      <c r="T24" s="98">
        <v>0</v>
      </c>
      <c r="U24" s="98">
        <v>0</v>
      </c>
      <c r="V24" s="100">
        <v>0</v>
      </c>
      <c r="W24" s="100">
        <v>0</v>
      </c>
      <c r="X24" s="99"/>
      <c r="Y24" s="96"/>
      <c r="Z24" s="98">
        <v>0</v>
      </c>
      <c r="AA24" s="98">
        <v>0</v>
      </c>
      <c r="AB24" s="98">
        <v>0</v>
      </c>
      <c r="AC24" s="98">
        <v>0</v>
      </c>
      <c r="AD24" s="98">
        <v>0</v>
      </c>
      <c r="AE24" s="99"/>
      <c r="AF24" s="96"/>
      <c r="AG24" s="95">
        <v>0</v>
      </c>
    </row>
    <row r="25" spans="1:33" x14ac:dyDescent="0.25">
      <c r="A25" s="16"/>
      <c r="B25" s="2" t="s">
        <v>29</v>
      </c>
      <c r="C25" s="89"/>
      <c r="D25" s="90"/>
      <c r="E25" s="91">
        <f>E24/E21*100</f>
        <v>0</v>
      </c>
      <c r="F25" s="91">
        <f t="shared" ref="F25:V25" si="13">F24/F21*100</f>
        <v>0</v>
      </c>
      <c r="G25" s="91">
        <f t="shared" si="13"/>
        <v>0</v>
      </c>
      <c r="H25" s="91">
        <f t="shared" si="13"/>
        <v>0</v>
      </c>
      <c r="I25" s="91">
        <f t="shared" si="13"/>
        <v>0</v>
      </c>
      <c r="J25" s="99"/>
      <c r="K25" s="96"/>
      <c r="L25" s="91">
        <f t="shared" si="13"/>
        <v>0</v>
      </c>
      <c r="M25" s="91">
        <f t="shared" si="13"/>
        <v>0</v>
      </c>
      <c r="N25" s="91">
        <f t="shared" si="13"/>
        <v>0</v>
      </c>
      <c r="O25" s="91">
        <f t="shared" si="13"/>
        <v>0</v>
      </c>
      <c r="P25" s="91">
        <f t="shared" si="13"/>
        <v>0</v>
      </c>
      <c r="Q25" s="99"/>
      <c r="R25" s="96"/>
      <c r="S25" s="91">
        <f t="shared" si="13"/>
        <v>0</v>
      </c>
      <c r="T25" s="91">
        <f t="shared" si="13"/>
        <v>0</v>
      </c>
      <c r="U25" s="91">
        <f t="shared" si="13"/>
        <v>0</v>
      </c>
      <c r="V25" s="91">
        <f t="shared" si="13"/>
        <v>0</v>
      </c>
      <c r="W25" s="93">
        <f>IF(W$21="","",IF(W$21=0,0,W24/W$21*100))</f>
        <v>0</v>
      </c>
      <c r="X25" s="99" t="str">
        <f t="shared" ref="X25:AG25" si="14">IF(X$21="","",IF(X$21=0,0,X24/X$21*100))</f>
        <v/>
      </c>
      <c r="Y25" s="96" t="str">
        <f t="shared" si="14"/>
        <v/>
      </c>
      <c r="Z25" s="91">
        <f t="shared" si="14"/>
        <v>0</v>
      </c>
      <c r="AA25" s="91">
        <f t="shared" si="14"/>
        <v>0</v>
      </c>
      <c r="AB25" s="91">
        <f t="shared" si="14"/>
        <v>0</v>
      </c>
      <c r="AC25" s="91">
        <f t="shared" si="14"/>
        <v>0</v>
      </c>
      <c r="AD25" s="91">
        <f t="shared" si="14"/>
        <v>0</v>
      </c>
      <c r="AE25" s="99" t="str">
        <f t="shared" si="14"/>
        <v/>
      </c>
      <c r="AF25" s="96" t="str">
        <f t="shared" si="14"/>
        <v/>
      </c>
      <c r="AG25" s="88">
        <f t="shared" si="14"/>
        <v>0</v>
      </c>
    </row>
    <row r="26" spans="1:33" x14ac:dyDescent="0.25">
      <c r="A26" s="16"/>
      <c r="B26" s="2" t="s">
        <v>30</v>
      </c>
      <c r="C26" s="96"/>
      <c r="D26" s="97"/>
      <c r="E26" s="98">
        <v>1</v>
      </c>
      <c r="F26" s="98">
        <v>2</v>
      </c>
      <c r="G26" s="98">
        <v>3</v>
      </c>
      <c r="H26" s="98">
        <v>1</v>
      </c>
      <c r="I26" s="98">
        <v>0</v>
      </c>
      <c r="J26" s="99"/>
      <c r="K26" s="96"/>
      <c r="L26" s="98">
        <v>2</v>
      </c>
      <c r="M26" s="98">
        <v>1</v>
      </c>
      <c r="N26" s="98">
        <v>0</v>
      </c>
      <c r="O26" s="98">
        <v>0</v>
      </c>
      <c r="P26" s="98">
        <v>1</v>
      </c>
      <c r="Q26" s="99"/>
      <c r="R26" s="96"/>
      <c r="S26" s="98">
        <v>0</v>
      </c>
      <c r="T26" s="98">
        <v>0</v>
      </c>
      <c r="U26" s="98">
        <v>2</v>
      </c>
      <c r="V26" s="100">
        <v>0</v>
      </c>
      <c r="W26" s="100">
        <v>1</v>
      </c>
      <c r="X26" s="99"/>
      <c r="Y26" s="96"/>
      <c r="Z26" s="98">
        <v>1</v>
      </c>
      <c r="AA26" s="98">
        <v>0</v>
      </c>
      <c r="AB26" s="98">
        <v>0</v>
      </c>
      <c r="AC26" s="98">
        <v>1</v>
      </c>
      <c r="AD26" s="98">
        <v>0</v>
      </c>
      <c r="AE26" s="99"/>
      <c r="AF26" s="96"/>
      <c r="AG26" s="95">
        <v>0</v>
      </c>
    </row>
    <row r="27" spans="1:33" ht="15.75" thickBot="1" x14ac:dyDescent="0.3">
      <c r="A27" s="16"/>
      <c r="B27" s="2" t="s">
        <v>31</v>
      </c>
      <c r="C27" s="113"/>
      <c r="D27" s="114"/>
      <c r="E27" s="103">
        <f>E26/E21*100</f>
        <v>0.21881838074398249</v>
      </c>
      <c r="F27" s="103">
        <f>F26/F21*100</f>
        <v>0.5</v>
      </c>
      <c r="G27" s="103">
        <f t="shared" ref="G27:P27" si="15">G26/G21*100</f>
        <v>0.78947368421052633</v>
      </c>
      <c r="H27" s="103">
        <f t="shared" si="15"/>
        <v>0.27932960893854747</v>
      </c>
      <c r="I27" s="103">
        <f t="shared" si="15"/>
        <v>0</v>
      </c>
      <c r="J27" s="99"/>
      <c r="K27" s="116"/>
      <c r="L27" s="103">
        <f t="shared" si="15"/>
        <v>0.5617977528089888</v>
      </c>
      <c r="M27" s="103">
        <f t="shared" si="15"/>
        <v>0.32258064516129031</v>
      </c>
      <c r="N27" s="103">
        <f t="shared" si="15"/>
        <v>0</v>
      </c>
      <c r="O27" s="103">
        <f t="shared" si="15"/>
        <v>0</v>
      </c>
      <c r="P27" s="103">
        <f t="shared" si="15"/>
        <v>0.303951367781155</v>
      </c>
      <c r="Q27" s="117"/>
      <c r="R27" s="116"/>
      <c r="S27" s="103">
        <v>0</v>
      </c>
      <c r="T27" s="103">
        <f t="shared" ref="T27:V27" si="16">T26/T21*100</f>
        <v>0</v>
      </c>
      <c r="U27" s="103">
        <f t="shared" si="16"/>
        <v>0.76628352490421447</v>
      </c>
      <c r="V27" s="103">
        <f t="shared" si="16"/>
        <v>0</v>
      </c>
      <c r="W27" s="105">
        <f>IF(W$21="","",IF(W$21=0,0,W26/W$21*100))</f>
        <v>0.34602076124567477</v>
      </c>
      <c r="X27" s="117" t="str">
        <f t="shared" ref="X27:AG27" si="17">IF(X$21="","",IF(X$21=0,0,X26/X$21*100))</f>
        <v/>
      </c>
      <c r="Y27" s="116" t="str">
        <f t="shared" si="17"/>
        <v/>
      </c>
      <c r="Z27" s="103">
        <f t="shared" si="17"/>
        <v>0.40816326530612246</v>
      </c>
      <c r="AA27" s="103">
        <f t="shared" si="17"/>
        <v>0</v>
      </c>
      <c r="AB27" s="103">
        <f t="shared" si="17"/>
        <v>0</v>
      </c>
      <c r="AC27" s="103">
        <f t="shared" si="17"/>
        <v>0.36101083032490977</v>
      </c>
      <c r="AD27" s="103">
        <f t="shared" si="17"/>
        <v>0</v>
      </c>
      <c r="AE27" s="117" t="str">
        <f t="shared" si="17"/>
        <v/>
      </c>
      <c r="AF27" s="116" t="str">
        <f t="shared" si="17"/>
        <v/>
      </c>
      <c r="AG27" s="102">
        <f t="shared" si="17"/>
        <v>0</v>
      </c>
    </row>
    <row r="28" spans="1:33" x14ac:dyDescent="0.25">
      <c r="A28" s="9" t="s">
        <v>18</v>
      </c>
      <c r="B28" s="10" t="s">
        <v>15</v>
      </c>
      <c r="C28" s="77"/>
      <c r="D28" s="120"/>
      <c r="E28" s="121">
        <v>859</v>
      </c>
      <c r="F28" s="121">
        <v>800</v>
      </c>
      <c r="G28" s="121">
        <v>820</v>
      </c>
      <c r="H28" s="121">
        <v>555</v>
      </c>
      <c r="I28" s="121">
        <v>384</v>
      </c>
      <c r="J28" s="111"/>
      <c r="K28" s="77"/>
      <c r="L28" s="121">
        <v>829</v>
      </c>
      <c r="M28" s="121">
        <v>618</v>
      </c>
      <c r="N28" s="121">
        <v>380</v>
      </c>
      <c r="O28" s="121">
        <v>651</v>
      </c>
      <c r="P28" s="121">
        <v>624</v>
      </c>
      <c r="Q28" s="122"/>
      <c r="R28" s="77"/>
      <c r="S28" s="121">
        <v>637</v>
      </c>
      <c r="T28" s="121">
        <v>539</v>
      </c>
      <c r="U28" s="121">
        <v>499</v>
      </c>
      <c r="V28" s="123">
        <v>466</v>
      </c>
      <c r="W28" s="78">
        <v>545</v>
      </c>
      <c r="X28" s="122"/>
      <c r="Y28" s="77"/>
      <c r="Z28" s="121">
        <v>511</v>
      </c>
      <c r="AA28" s="121">
        <v>450</v>
      </c>
      <c r="AB28" s="121">
        <v>525</v>
      </c>
      <c r="AC28" s="121">
        <v>515</v>
      </c>
      <c r="AD28" s="121">
        <v>602</v>
      </c>
      <c r="AE28" s="122"/>
      <c r="AF28" s="77"/>
      <c r="AG28" s="119">
        <v>778</v>
      </c>
    </row>
    <row r="29" spans="1:33" x14ac:dyDescent="0.25">
      <c r="A29" s="16"/>
      <c r="B29" s="2" t="s">
        <v>21</v>
      </c>
      <c r="C29" s="81"/>
      <c r="D29" s="82"/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5"/>
      <c r="K29" s="81"/>
      <c r="L29" s="84">
        <v>1</v>
      </c>
      <c r="M29" s="84">
        <v>0</v>
      </c>
      <c r="N29" s="84">
        <v>0</v>
      </c>
      <c r="O29" s="84">
        <v>0</v>
      </c>
      <c r="P29" s="84">
        <v>0</v>
      </c>
      <c r="Q29" s="85"/>
      <c r="R29" s="81"/>
      <c r="S29" s="84">
        <v>0</v>
      </c>
      <c r="T29" s="84">
        <v>0</v>
      </c>
      <c r="U29" s="84">
        <v>0</v>
      </c>
      <c r="V29" s="86">
        <v>0</v>
      </c>
      <c r="W29" s="86">
        <v>0</v>
      </c>
      <c r="X29" s="85"/>
      <c r="Y29" s="81"/>
      <c r="Z29" s="84">
        <v>0</v>
      </c>
      <c r="AA29" s="84">
        <v>0</v>
      </c>
      <c r="AB29" s="84">
        <v>0</v>
      </c>
      <c r="AC29" s="84">
        <v>0</v>
      </c>
      <c r="AD29" s="84">
        <v>0</v>
      </c>
      <c r="AE29" s="85"/>
      <c r="AF29" s="81"/>
      <c r="AG29" s="80">
        <v>0</v>
      </c>
    </row>
    <row r="30" spans="1:33" x14ac:dyDescent="0.25">
      <c r="A30" s="16"/>
      <c r="B30" s="2" t="s">
        <v>22</v>
      </c>
      <c r="C30" s="89"/>
      <c r="D30" s="90"/>
      <c r="E30" s="91">
        <f>E29/E28*100</f>
        <v>0</v>
      </c>
      <c r="F30" s="91">
        <f t="shared" ref="F30:V30" si="18">F29/F28*100</f>
        <v>0</v>
      </c>
      <c r="G30" s="91">
        <f t="shared" si="18"/>
        <v>0</v>
      </c>
      <c r="H30" s="91">
        <f t="shared" si="18"/>
        <v>0</v>
      </c>
      <c r="I30" s="91">
        <f t="shared" si="18"/>
        <v>0</v>
      </c>
      <c r="J30" s="92"/>
      <c r="K30" s="89"/>
      <c r="L30" s="91">
        <f t="shared" si="18"/>
        <v>0.12062726176115801</v>
      </c>
      <c r="M30" s="91">
        <f t="shared" si="18"/>
        <v>0</v>
      </c>
      <c r="N30" s="91">
        <f t="shared" si="18"/>
        <v>0</v>
      </c>
      <c r="O30" s="91">
        <f t="shared" si="18"/>
        <v>0</v>
      </c>
      <c r="P30" s="91">
        <f t="shared" si="18"/>
        <v>0</v>
      </c>
      <c r="Q30" s="92"/>
      <c r="R30" s="89"/>
      <c r="S30" s="91">
        <f t="shared" si="18"/>
        <v>0</v>
      </c>
      <c r="T30" s="91">
        <f t="shared" si="18"/>
        <v>0</v>
      </c>
      <c r="U30" s="91">
        <f t="shared" si="18"/>
        <v>0</v>
      </c>
      <c r="V30" s="91">
        <f t="shared" si="18"/>
        <v>0</v>
      </c>
      <c r="W30" s="93">
        <f>IF(W$28="","",IF(W$28=0,0,W29/W$28*100))</f>
        <v>0</v>
      </c>
      <c r="X30" s="92" t="str">
        <f t="shared" ref="X30:AG30" si="19">IF(X$28="","",IF(X$28=0,0,X29/X$28*100))</f>
        <v/>
      </c>
      <c r="Y30" s="89" t="str">
        <f t="shared" si="19"/>
        <v/>
      </c>
      <c r="Z30" s="91">
        <f t="shared" si="19"/>
        <v>0</v>
      </c>
      <c r="AA30" s="91">
        <f t="shared" si="19"/>
        <v>0</v>
      </c>
      <c r="AB30" s="91">
        <f t="shared" si="19"/>
        <v>0</v>
      </c>
      <c r="AC30" s="91">
        <f t="shared" si="19"/>
        <v>0</v>
      </c>
      <c r="AD30" s="91">
        <f t="shared" si="19"/>
        <v>0</v>
      </c>
      <c r="AE30" s="92" t="str">
        <f t="shared" si="19"/>
        <v/>
      </c>
      <c r="AF30" s="89" t="str">
        <f t="shared" si="19"/>
        <v/>
      </c>
      <c r="AG30" s="88">
        <f t="shared" si="19"/>
        <v>0</v>
      </c>
    </row>
    <row r="31" spans="1:33" x14ac:dyDescent="0.25">
      <c r="A31" s="16"/>
      <c r="B31" s="2" t="s">
        <v>28</v>
      </c>
      <c r="C31" s="96"/>
      <c r="D31" s="97"/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9"/>
      <c r="K31" s="96"/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9"/>
      <c r="R31" s="96"/>
      <c r="S31" s="98">
        <v>0</v>
      </c>
      <c r="T31" s="98">
        <v>0</v>
      </c>
      <c r="U31" s="98">
        <v>0</v>
      </c>
      <c r="V31" s="100">
        <v>0</v>
      </c>
      <c r="W31" s="100">
        <v>0</v>
      </c>
      <c r="X31" s="99"/>
      <c r="Y31" s="96"/>
      <c r="Z31" s="98">
        <v>0</v>
      </c>
      <c r="AA31" s="98">
        <v>0</v>
      </c>
      <c r="AB31" s="98">
        <v>0</v>
      </c>
      <c r="AC31" s="98">
        <v>0</v>
      </c>
      <c r="AD31" s="98">
        <v>0</v>
      </c>
      <c r="AE31" s="99"/>
      <c r="AF31" s="96"/>
      <c r="AG31" s="95">
        <v>0</v>
      </c>
    </row>
    <row r="32" spans="1:33" x14ac:dyDescent="0.25">
      <c r="A32" s="16"/>
      <c r="B32" s="2" t="s">
        <v>29</v>
      </c>
      <c r="C32" s="89"/>
      <c r="D32" s="90"/>
      <c r="E32" s="91">
        <f>E31/E28*100</f>
        <v>0</v>
      </c>
      <c r="F32" s="91">
        <f t="shared" ref="F32:V32" si="20">F31/F28*100</f>
        <v>0</v>
      </c>
      <c r="G32" s="91">
        <f t="shared" si="20"/>
        <v>0</v>
      </c>
      <c r="H32" s="91">
        <f t="shared" si="20"/>
        <v>0</v>
      </c>
      <c r="I32" s="91">
        <f t="shared" si="20"/>
        <v>0</v>
      </c>
      <c r="J32" s="99"/>
      <c r="K32" s="96"/>
      <c r="L32" s="91">
        <f t="shared" si="20"/>
        <v>0</v>
      </c>
      <c r="M32" s="91">
        <f t="shared" si="20"/>
        <v>0</v>
      </c>
      <c r="N32" s="91">
        <f t="shared" si="20"/>
        <v>0</v>
      </c>
      <c r="O32" s="91">
        <f t="shared" si="20"/>
        <v>0</v>
      </c>
      <c r="P32" s="91">
        <f t="shared" si="20"/>
        <v>0</v>
      </c>
      <c r="Q32" s="99"/>
      <c r="R32" s="96"/>
      <c r="S32" s="91">
        <f t="shared" si="20"/>
        <v>0</v>
      </c>
      <c r="T32" s="91">
        <f t="shared" si="20"/>
        <v>0</v>
      </c>
      <c r="U32" s="91">
        <f t="shared" si="20"/>
        <v>0</v>
      </c>
      <c r="V32" s="91">
        <f t="shared" si="20"/>
        <v>0</v>
      </c>
      <c r="W32" s="93">
        <f>IF(W$28="","",IF(W$28=0,0,W31/W$28*100))</f>
        <v>0</v>
      </c>
      <c r="X32" s="99" t="str">
        <f t="shared" ref="X32:AG32" si="21">IF(X$28="","",IF(X$28=0,0,X31/X$28*100))</f>
        <v/>
      </c>
      <c r="Y32" s="96" t="str">
        <f t="shared" si="21"/>
        <v/>
      </c>
      <c r="Z32" s="91">
        <f t="shared" si="21"/>
        <v>0</v>
      </c>
      <c r="AA32" s="91">
        <f t="shared" si="21"/>
        <v>0</v>
      </c>
      <c r="AB32" s="91">
        <f t="shared" si="21"/>
        <v>0</v>
      </c>
      <c r="AC32" s="91">
        <f t="shared" si="21"/>
        <v>0</v>
      </c>
      <c r="AD32" s="91">
        <f t="shared" si="21"/>
        <v>0</v>
      </c>
      <c r="AE32" s="99" t="str">
        <f t="shared" si="21"/>
        <v/>
      </c>
      <c r="AF32" s="96" t="str">
        <f t="shared" si="21"/>
        <v/>
      </c>
      <c r="AG32" s="88">
        <f t="shared" si="21"/>
        <v>0</v>
      </c>
    </row>
    <row r="33" spans="1:33" x14ac:dyDescent="0.25">
      <c r="A33" s="16"/>
      <c r="B33" s="2" t="s">
        <v>30</v>
      </c>
      <c r="C33" s="96"/>
      <c r="D33" s="97"/>
      <c r="E33" s="98">
        <v>6</v>
      </c>
      <c r="F33" s="98">
        <v>8</v>
      </c>
      <c r="G33" s="98">
        <v>5</v>
      </c>
      <c r="H33" s="98">
        <v>5</v>
      </c>
      <c r="I33" s="98">
        <v>8</v>
      </c>
      <c r="J33" s="99"/>
      <c r="K33" s="96"/>
      <c r="L33" s="98">
        <v>7</v>
      </c>
      <c r="M33" s="98">
        <v>6</v>
      </c>
      <c r="N33" s="98">
        <v>3</v>
      </c>
      <c r="O33" s="98">
        <v>7</v>
      </c>
      <c r="P33" s="98">
        <v>3</v>
      </c>
      <c r="Q33" s="99"/>
      <c r="R33" s="96"/>
      <c r="S33" s="98">
        <v>4</v>
      </c>
      <c r="T33" s="98">
        <v>2</v>
      </c>
      <c r="U33" s="98">
        <v>1</v>
      </c>
      <c r="V33" s="100">
        <v>4</v>
      </c>
      <c r="W33" s="100">
        <v>7</v>
      </c>
      <c r="X33" s="99"/>
      <c r="Y33" s="96"/>
      <c r="Z33" s="98">
        <v>1</v>
      </c>
      <c r="AA33" s="98">
        <v>1</v>
      </c>
      <c r="AB33" s="98">
        <v>2</v>
      </c>
      <c r="AC33" s="98">
        <v>0</v>
      </c>
      <c r="AD33" s="98">
        <v>3</v>
      </c>
      <c r="AE33" s="99"/>
      <c r="AF33" s="96"/>
      <c r="AG33" s="95">
        <v>6</v>
      </c>
    </row>
    <row r="34" spans="1:33" ht="15.75" thickBot="1" x14ac:dyDescent="0.3">
      <c r="A34" s="16"/>
      <c r="B34" s="2" t="s">
        <v>31</v>
      </c>
      <c r="C34" s="113"/>
      <c r="D34" s="114"/>
      <c r="E34" s="103">
        <f>E33/E28*100</f>
        <v>0.69848661233993015</v>
      </c>
      <c r="F34" s="103">
        <f>F33/F28*100</f>
        <v>1</v>
      </c>
      <c r="G34" s="103">
        <f t="shared" ref="G34:V34" si="22">G33/G28*100</f>
        <v>0.6097560975609756</v>
      </c>
      <c r="H34" s="103">
        <f t="shared" si="22"/>
        <v>0.90090090090090091</v>
      </c>
      <c r="I34" s="103">
        <f t="shared" si="22"/>
        <v>2.083333333333333</v>
      </c>
      <c r="J34" s="99"/>
      <c r="K34" s="96"/>
      <c r="L34" s="103">
        <f t="shared" si="22"/>
        <v>0.84439083232810619</v>
      </c>
      <c r="M34" s="103">
        <f t="shared" si="22"/>
        <v>0.97087378640776689</v>
      </c>
      <c r="N34" s="103">
        <f t="shared" si="22"/>
        <v>0.78947368421052633</v>
      </c>
      <c r="O34" s="103">
        <f t="shared" si="22"/>
        <v>1.0752688172043012</v>
      </c>
      <c r="P34" s="103">
        <f t="shared" si="22"/>
        <v>0.48076923076923078</v>
      </c>
      <c r="Q34" s="99"/>
      <c r="R34" s="96"/>
      <c r="S34" s="104">
        <f t="shared" si="22"/>
        <v>0.62794348508634223</v>
      </c>
      <c r="T34" s="104">
        <f t="shared" si="22"/>
        <v>0.3710575139146568</v>
      </c>
      <c r="U34" s="104">
        <f t="shared" si="22"/>
        <v>0.20040080160320639</v>
      </c>
      <c r="V34" s="104">
        <f t="shared" si="22"/>
        <v>0.85836909871244638</v>
      </c>
      <c r="W34" s="105">
        <f>IF(W$28="","",IF(W$28=0,0,W33/W$28*100))</f>
        <v>1.2844036697247707</v>
      </c>
      <c r="X34" s="99" t="str">
        <f t="shared" ref="X34:AG34" si="23">IF(X$28="","",IF(X$28=0,0,X33/X$28*100))</f>
        <v/>
      </c>
      <c r="Y34" s="96" t="str">
        <f t="shared" si="23"/>
        <v/>
      </c>
      <c r="Z34" s="103">
        <f t="shared" si="23"/>
        <v>0.19569471624266144</v>
      </c>
      <c r="AA34" s="104">
        <f t="shared" si="23"/>
        <v>0.22222222222222221</v>
      </c>
      <c r="AB34" s="103">
        <f t="shared" si="23"/>
        <v>0.38095238095238093</v>
      </c>
      <c r="AC34" s="103">
        <f t="shared" si="23"/>
        <v>0</v>
      </c>
      <c r="AD34" s="103">
        <f t="shared" si="23"/>
        <v>0.49833887043189368</v>
      </c>
      <c r="AE34" s="99" t="str">
        <f t="shared" si="23"/>
        <v/>
      </c>
      <c r="AF34" s="96" t="str">
        <f t="shared" si="23"/>
        <v/>
      </c>
      <c r="AG34" s="102">
        <f t="shared" si="23"/>
        <v>0.77120822622107965</v>
      </c>
    </row>
    <row r="35" spans="1:33" x14ac:dyDescent="0.25">
      <c r="A35" s="9" t="s">
        <v>19</v>
      </c>
      <c r="B35" s="10" t="s">
        <v>15</v>
      </c>
      <c r="C35" s="108"/>
      <c r="D35" s="109"/>
      <c r="E35" s="110">
        <v>752</v>
      </c>
      <c r="F35" s="110">
        <v>604</v>
      </c>
      <c r="G35" s="110">
        <v>596</v>
      </c>
      <c r="H35" s="110">
        <v>428</v>
      </c>
      <c r="I35" s="110">
        <v>697</v>
      </c>
      <c r="J35" s="111"/>
      <c r="K35" s="108"/>
      <c r="L35" s="110">
        <v>661</v>
      </c>
      <c r="M35" s="110">
        <v>522</v>
      </c>
      <c r="N35" s="110">
        <v>400</v>
      </c>
      <c r="O35" s="110">
        <v>473</v>
      </c>
      <c r="P35" s="110">
        <v>547</v>
      </c>
      <c r="Q35" s="111"/>
      <c r="R35" s="108"/>
      <c r="S35" s="110">
        <v>538</v>
      </c>
      <c r="T35" s="110">
        <v>449</v>
      </c>
      <c r="U35" s="110">
        <v>424</v>
      </c>
      <c r="V35" s="112">
        <v>379</v>
      </c>
      <c r="W35" s="78">
        <v>411</v>
      </c>
      <c r="X35" s="111"/>
      <c r="Y35" s="108"/>
      <c r="Z35" s="110">
        <v>516</v>
      </c>
      <c r="AA35" s="110">
        <v>408</v>
      </c>
      <c r="AB35" s="110">
        <v>437</v>
      </c>
      <c r="AC35" s="110">
        <v>400</v>
      </c>
      <c r="AD35" s="110">
        <v>460</v>
      </c>
      <c r="AE35" s="111"/>
      <c r="AF35" s="108"/>
      <c r="AG35" s="107">
        <v>611</v>
      </c>
    </row>
    <row r="36" spans="1:33" x14ac:dyDescent="0.25">
      <c r="A36" s="16"/>
      <c r="B36" s="2" t="s">
        <v>21</v>
      </c>
      <c r="C36" s="81"/>
      <c r="D36" s="82"/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5"/>
      <c r="K36" s="81"/>
      <c r="L36" s="84">
        <v>0</v>
      </c>
      <c r="M36" s="84">
        <v>0</v>
      </c>
      <c r="N36" s="84">
        <v>0</v>
      </c>
      <c r="O36" s="84">
        <v>0</v>
      </c>
      <c r="P36" s="84">
        <v>1</v>
      </c>
      <c r="Q36" s="85"/>
      <c r="R36" s="81"/>
      <c r="S36" s="84">
        <v>0</v>
      </c>
      <c r="T36" s="84">
        <v>0</v>
      </c>
      <c r="U36" s="84">
        <v>0</v>
      </c>
      <c r="V36" s="86">
        <v>0</v>
      </c>
      <c r="W36" s="86">
        <v>0</v>
      </c>
      <c r="X36" s="85"/>
      <c r="Y36" s="81"/>
      <c r="Z36" s="84">
        <v>0</v>
      </c>
      <c r="AA36" s="84">
        <v>0</v>
      </c>
      <c r="AB36" s="84">
        <v>0</v>
      </c>
      <c r="AC36" s="84">
        <v>0</v>
      </c>
      <c r="AD36" s="84">
        <v>0</v>
      </c>
      <c r="AE36" s="85"/>
      <c r="AF36" s="81"/>
      <c r="AG36" s="80">
        <v>0</v>
      </c>
    </row>
    <row r="37" spans="1:33" x14ac:dyDescent="0.25">
      <c r="A37" s="16"/>
      <c r="B37" s="2" t="s">
        <v>22</v>
      </c>
      <c r="C37" s="89"/>
      <c r="D37" s="90"/>
      <c r="E37" s="91">
        <f>E36/E35*100</f>
        <v>0</v>
      </c>
      <c r="F37" s="91">
        <f t="shared" ref="F37:V37" si="24">F36/F35*100</f>
        <v>0</v>
      </c>
      <c r="G37" s="91">
        <f t="shared" si="24"/>
        <v>0</v>
      </c>
      <c r="H37" s="91">
        <f t="shared" si="24"/>
        <v>0</v>
      </c>
      <c r="I37" s="91">
        <f t="shared" si="24"/>
        <v>0</v>
      </c>
      <c r="J37" s="92"/>
      <c r="K37" s="89"/>
      <c r="L37" s="91">
        <f t="shared" si="24"/>
        <v>0</v>
      </c>
      <c r="M37" s="91">
        <f t="shared" si="24"/>
        <v>0</v>
      </c>
      <c r="N37" s="91">
        <f t="shared" si="24"/>
        <v>0</v>
      </c>
      <c r="O37" s="91">
        <f t="shared" si="24"/>
        <v>0</v>
      </c>
      <c r="P37" s="91">
        <f t="shared" si="24"/>
        <v>0.18281535648994515</v>
      </c>
      <c r="Q37" s="92"/>
      <c r="R37" s="89"/>
      <c r="S37" s="91">
        <f t="shared" si="24"/>
        <v>0</v>
      </c>
      <c r="T37" s="91">
        <f t="shared" si="24"/>
        <v>0</v>
      </c>
      <c r="U37" s="91">
        <f t="shared" si="24"/>
        <v>0</v>
      </c>
      <c r="V37" s="91">
        <f t="shared" si="24"/>
        <v>0</v>
      </c>
      <c r="W37" s="93">
        <f>IF(W$35="","",IF(W$35=0,0,W36/W$35*100))</f>
        <v>0</v>
      </c>
      <c r="X37" s="92" t="str">
        <f t="shared" ref="X37:AG37" si="25">IF(X$35="","",IF(X$35=0,0,X36/X$35*100))</f>
        <v/>
      </c>
      <c r="Y37" s="89" t="str">
        <f t="shared" si="25"/>
        <v/>
      </c>
      <c r="Z37" s="91">
        <f t="shared" si="25"/>
        <v>0</v>
      </c>
      <c r="AA37" s="91">
        <f t="shared" si="25"/>
        <v>0</v>
      </c>
      <c r="AB37" s="91">
        <f t="shared" si="25"/>
        <v>0</v>
      </c>
      <c r="AC37" s="91">
        <f t="shared" si="25"/>
        <v>0</v>
      </c>
      <c r="AD37" s="91">
        <f t="shared" si="25"/>
        <v>0</v>
      </c>
      <c r="AE37" s="92" t="str">
        <f t="shared" si="25"/>
        <v/>
      </c>
      <c r="AF37" s="89" t="str">
        <f t="shared" si="25"/>
        <v/>
      </c>
      <c r="AG37" s="88">
        <f t="shared" si="25"/>
        <v>0</v>
      </c>
    </row>
    <row r="38" spans="1:33" x14ac:dyDescent="0.25">
      <c r="A38" s="16"/>
      <c r="B38" s="2" t="s">
        <v>28</v>
      </c>
      <c r="C38" s="96"/>
      <c r="D38" s="97"/>
      <c r="E38" s="98">
        <v>0</v>
      </c>
      <c r="F38" s="98">
        <v>0</v>
      </c>
      <c r="G38" s="98">
        <v>0</v>
      </c>
      <c r="H38" s="98">
        <v>1</v>
      </c>
      <c r="I38" s="98">
        <v>0</v>
      </c>
      <c r="J38" s="99"/>
      <c r="K38" s="96"/>
      <c r="L38" s="98">
        <v>0</v>
      </c>
      <c r="M38" s="98">
        <v>0</v>
      </c>
      <c r="N38" s="98">
        <v>0</v>
      </c>
      <c r="O38" s="98">
        <v>0</v>
      </c>
      <c r="P38" s="98">
        <v>0</v>
      </c>
      <c r="Q38" s="99"/>
      <c r="R38" s="96"/>
      <c r="S38" s="98">
        <v>1</v>
      </c>
      <c r="T38" s="98">
        <v>0</v>
      </c>
      <c r="U38" s="98">
        <v>0</v>
      </c>
      <c r="V38" s="100">
        <v>0</v>
      </c>
      <c r="W38" s="100">
        <v>0</v>
      </c>
      <c r="X38" s="99"/>
      <c r="Y38" s="96"/>
      <c r="Z38" s="98">
        <v>0</v>
      </c>
      <c r="AA38" s="98">
        <v>1</v>
      </c>
      <c r="AB38" s="98">
        <v>0</v>
      </c>
      <c r="AC38" s="98">
        <v>0</v>
      </c>
      <c r="AD38" s="98">
        <v>0</v>
      </c>
      <c r="AE38" s="99"/>
      <c r="AF38" s="96"/>
      <c r="AG38" s="95">
        <v>0</v>
      </c>
    </row>
    <row r="39" spans="1:33" x14ac:dyDescent="0.25">
      <c r="A39" s="16"/>
      <c r="B39" s="2" t="s">
        <v>29</v>
      </c>
      <c r="C39" s="89"/>
      <c r="D39" s="90"/>
      <c r="E39" s="91">
        <f>E38/E35*100</f>
        <v>0</v>
      </c>
      <c r="F39" s="91">
        <f t="shared" ref="F39:V39" si="26">F38/F35*100</f>
        <v>0</v>
      </c>
      <c r="G39" s="91">
        <f t="shared" si="26"/>
        <v>0</v>
      </c>
      <c r="H39" s="91">
        <f t="shared" si="26"/>
        <v>0.23364485981308408</v>
      </c>
      <c r="I39" s="91">
        <f t="shared" si="26"/>
        <v>0</v>
      </c>
      <c r="J39" s="99"/>
      <c r="K39" s="96"/>
      <c r="L39" s="91">
        <f t="shared" si="26"/>
        <v>0</v>
      </c>
      <c r="M39" s="91">
        <f t="shared" si="26"/>
        <v>0</v>
      </c>
      <c r="N39" s="91">
        <f t="shared" si="26"/>
        <v>0</v>
      </c>
      <c r="O39" s="91">
        <f t="shared" si="26"/>
        <v>0</v>
      </c>
      <c r="P39" s="91">
        <f t="shared" si="26"/>
        <v>0</v>
      </c>
      <c r="Q39" s="99"/>
      <c r="R39" s="96"/>
      <c r="S39" s="91">
        <f t="shared" si="26"/>
        <v>0.18587360594795538</v>
      </c>
      <c r="T39" s="91">
        <f t="shared" si="26"/>
        <v>0</v>
      </c>
      <c r="U39" s="91">
        <f t="shared" si="26"/>
        <v>0</v>
      </c>
      <c r="V39" s="91">
        <f t="shared" si="26"/>
        <v>0</v>
      </c>
      <c r="W39" s="93">
        <f>IF(W$35="","",IF(W$35=0,0,W38/W$35*100))</f>
        <v>0</v>
      </c>
      <c r="X39" s="99" t="str">
        <f t="shared" ref="X39:AG39" si="27">IF(X$35="","",IF(X$35=0,0,X38/X$35*100))</f>
        <v/>
      </c>
      <c r="Y39" s="96" t="str">
        <f t="shared" si="27"/>
        <v/>
      </c>
      <c r="Z39" s="91">
        <f t="shared" si="27"/>
        <v>0</v>
      </c>
      <c r="AA39" s="91">
        <f t="shared" si="27"/>
        <v>0.24509803921568626</v>
      </c>
      <c r="AB39" s="91">
        <f t="shared" si="27"/>
        <v>0</v>
      </c>
      <c r="AC39" s="91">
        <f t="shared" si="27"/>
        <v>0</v>
      </c>
      <c r="AD39" s="91">
        <f t="shared" si="27"/>
        <v>0</v>
      </c>
      <c r="AE39" s="99" t="str">
        <f t="shared" si="27"/>
        <v/>
      </c>
      <c r="AF39" s="96" t="str">
        <f t="shared" si="27"/>
        <v/>
      </c>
      <c r="AG39" s="88">
        <f t="shared" si="27"/>
        <v>0</v>
      </c>
    </row>
    <row r="40" spans="1:33" x14ac:dyDescent="0.25">
      <c r="A40" s="16"/>
      <c r="B40" s="2" t="s">
        <v>30</v>
      </c>
      <c r="C40" s="96"/>
      <c r="D40" s="97"/>
      <c r="E40" s="98">
        <v>6</v>
      </c>
      <c r="F40" s="98">
        <v>9</v>
      </c>
      <c r="G40" s="98">
        <v>7</v>
      </c>
      <c r="H40" s="98">
        <v>3</v>
      </c>
      <c r="I40" s="98">
        <v>2</v>
      </c>
      <c r="J40" s="99"/>
      <c r="K40" s="96"/>
      <c r="L40" s="98">
        <v>7</v>
      </c>
      <c r="M40" s="98">
        <v>2</v>
      </c>
      <c r="N40" s="98">
        <v>2</v>
      </c>
      <c r="O40" s="98">
        <v>4</v>
      </c>
      <c r="P40" s="98">
        <v>1</v>
      </c>
      <c r="Q40" s="99"/>
      <c r="R40" s="96"/>
      <c r="S40" s="98">
        <v>3</v>
      </c>
      <c r="T40" s="98">
        <v>2</v>
      </c>
      <c r="U40" s="98">
        <v>5</v>
      </c>
      <c r="V40" s="100">
        <v>3</v>
      </c>
      <c r="W40" s="100">
        <v>3</v>
      </c>
      <c r="X40" s="99"/>
      <c r="Y40" s="96"/>
      <c r="Z40" s="98">
        <v>6</v>
      </c>
      <c r="AA40" s="98">
        <v>3</v>
      </c>
      <c r="AB40" s="98">
        <v>0</v>
      </c>
      <c r="AC40" s="98">
        <v>2</v>
      </c>
      <c r="AD40" s="98">
        <v>1</v>
      </c>
      <c r="AE40" s="99"/>
      <c r="AF40" s="96"/>
      <c r="AG40" s="95">
        <v>4</v>
      </c>
    </row>
    <row r="41" spans="1:33" ht="15.75" thickBot="1" x14ac:dyDescent="0.3">
      <c r="A41" s="16"/>
      <c r="B41" s="2" t="s">
        <v>31</v>
      </c>
      <c r="C41" s="113"/>
      <c r="D41" s="114"/>
      <c r="E41" s="103">
        <f>E40/E35*100</f>
        <v>0.7978723404255319</v>
      </c>
      <c r="F41" s="103">
        <f>F40/F35*100</f>
        <v>1.490066225165563</v>
      </c>
      <c r="G41" s="103">
        <f t="shared" ref="G41:P41" si="28">G40/G35*100</f>
        <v>1.174496644295302</v>
      </c>
      <c r="H41" s="103">
        <f t="shared" si="28"/>
        <v>0.7009345794392523</v>
      </c>
      <c r="I41" s="103">
        <f t="shared" si="28"/>
        <v>0.28694404591104739</v>
      </c>
      <c r="J41" s="99"/>
      <c r="K41" s="96"/>
      <c r="L41" s="103">
        <f t="shared" si="28"/>
        <v>1.059001512859304</v>
      </c>
      <c r="M41" s="103">
        <f t="shared" si="28"/>
        <v>0.38314176245210724</v>
      </c>
      <c r="N41" s="103">
        <f t="shared" si="28"/>
        <v>0.5</v>
      </c>
      <c r="O41" s="103">
        <f t="shared" si="28"/>
        <v>0.84566596194503174</v>
      </c>
      <c r="P41" s="103">
        <f t="shared" si="28"/>
        <v>0.18281535648994515</v>
      </c>
      <c r="Q41" s="99"/>
      <c r="R41" s="96"/>
      <c r="S41" s="104">
        <f>S40/S35*100</f>
        <v>0.55762081784386619</v>
      </c>
      <c r="T41" s="104">
        <f t="shared" ref="T41:V41" si="29">T40/T35*100</f>
        <v>0.44543429844097993</v>
      </c>
      <c r="U41" s="104">
        <f t="shared" si="29"/>
        <v>1.179245283018868</v>
      </c>
      <c r="V41" s="104">
        <f t="shared" si="29"/>
        <v>0.79155672823219003</v>
      </c>
      <c r="W41" s="105">
        <f>IF(W$35="","",IF(W$35=0,0,W40/W$35*100))</f>
        <v>0.72992700729927007</v>
      </c>
      <c r="X41" s="99" t="str">
        <f t="shared" ref="X41:AG41" si="30">IF(X$35="","",IF(X$35=0,0,X40/X$35*100))</f>
        <v/>
      </c>
      <c r="Y41" s="96" t="str">
        <f t="shared" si="30"/>
        <v/>
      </c>
      <c r="Z41" s="104">
        <f t="shared" si="30"/>
        <v>1.1627906976744187</v>
      </c>
      <c r="AA41" s="104">
        <f t="shared" si="30"/>
        <v>0.73529411764705876</v>
      </c>
      <c r="AB41" s="104">
        <f t="shared" si="30"/>
        <v>0</v>
      </c>
      <c r="AC41" s="104">
        <f t="shared" si="30"/>
        <v>0.5</v>
      </c>
      <c r="AD41" s="104">
        <f t="shared" si="30"/>
        <v>0.21739130434782608</v>
      </c>
      <c r="AE41" s="99" t="str">
        <f t="shared" si="30"/>
        <v/>
      </c>
      <c r="AF41" s="96" t="str">
        <f t="shared" si="30"/>
        <v/>
      </c>
      <c r="AG41" s="102">
        <f t="shared" si="30"/>
        <v>0.65466448445171854</v>
      </c>
    </row>
    <row r="42" spans="1:33" x14ac:dyDescent="0.25">
      <c r="A42" s="9" t="s">
        <v>20</v>
      </c>
      <c r="B42" s="10" t="s">
        <v>15</v>
      </c>
      <c r="C42" s="108"/>
      <c r="D42" s="109"/>
      <c r="E42" s="110">
        <v>337</v>
      </c>
      <c r="F42" s="110">
        <v>297</v>
      </c>
      <c r="G42" s="110">
        <v>307</v>
      </c>
      <c r="H42" s="110">
        <v>311</v>
      </c>
      <c r="I42" s="110">
        <v>514</v>
      </c>
      <c r="J42" s="111"/>
      <c r="K42" s="108"/>
      <c r="L42" s="110">
        <v>397</v>
      </c>
      <c r="M42" s="110">
        <v>311</v>
      </c>
      <c r="N42" s="110">
        <v>194</v>
      </c>
      <c r="O42" s="110">
        <v>270</v>
      </c>
      <c r="P42" s="110">
        <v>347</v>
      </c>
      <c r="Q42" s="111"/>
      <c r="R42" s="108"/>
      <c r="S42" s="110">
        <v>263</v>
      </c>
      <c r="T42" s="110">
        <v>227</v>
      </c>
      <c r="U42" s="110">
        <v>226</v>
      </c>
      <c r="V42" s="112">
        <v>242</v>
      </c>
      <c r="W42" s="78">
        <v>430</v>
      </c>
      <c r="X42" s="111"/>
      <c r="Y42" s="108"/>
      <c r="Z42" s="110">
        <v>247</v>
      </c>
      <c r="AA42" s="110">
        <v>217</v>
      </c>
      <c r="AB42" s="110">
        <v>277</v>
      </c>
      <c r="AC42" s="110">
        <v>209</v>
      </c>
      <c r="AD42" s="110">
        <v>235</v>
      </c>
      <c r="AE42" s="111"/>
      <c r="AF42" s="108"/>
      <c r="AG42" s="107">
        <v>253</v>
      </c>
    </row>
    <row r="43" spans="1:33" x14ac:dyDescent="0.25">
      <c r="A43" s="16"/>
      <c r="B43" s="2" t="s">
        <v>21</v>
      </c>
      <c r="C43" s="81"/>
      <c r="D43" s="82"/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5"/>
      <c r="K43" s="81"/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5"/>
      <c r="R43" s="81"/>
      <c r="S43" s="84">
        <v>0</v>
      </c>
      <c r="T43" s="84">
        <v>0</v>
      </c>
      <c r="U43" s="84">
        <v>0</v>
      </c>
      <c r="V43" s="86">
        <v>0</v>
      </c>
      <c r="W43" s="86">
        <v>0</v>
      </c>
      <c r="X43" s="85"/>
      <c r="Y43" s="81"/>
      <c r="Z43" s="84">
        <v>0</v>
      </c>
      <c r="AA43" s="84">
        <v>0</v>
      </c>
      <c r="AB43" s="84">
        <v>0</v>
      </c>
      <c r="AC43" s="84">
        <v>0</v>
      </c>
      <c r="AD43" s="84">
        <v>0</v>
      </c>
      <c r="AE43" s="85"/>
      <c r="AF43" s="81"/>
      <c r="AG43" s="80">
        <v>0</v>
      </c>
    </row>
    <row r="44" spans="1:33" x14ac:dyDescent="0.25">
      <c r="A44" s="16"/>
      <c r="B44" s="2" t="s">
        <v>22</v>
      </c>
      <c r="C44" s="89"/>
      <c r="D44" s="90"/>
      <c r="E44" s="91">
        <f>E43/E42*100</f>
        <v>0</v>
      </c>
      <c r="F44" s="91">
        <f t="shared" ref="F44:V44" si="31">F43/F42*100</f>
        <v>0</v>
      </c>
      <c r="G44" s="91">
        <f t="shared" si="31"/>
        <v>0</v>
      </c>
      <c r="H44" s="91">
        <f t="shared" si="31"/>
        <v>0</v>
      </c>
      <c r="I44" s="91">
        <f t="shared" si="31"/>
        <v>0</v>
      </c>
      <c r="J44" s="92"/>
      <c r="K44" s="89"/>
      <c r="L44" s="91">
        <f t="shared" si="31"/>
        <v>0</v>
      </c>
      <c r="M44" s="91">
        <f t="shared" si="31"/>
        <v>0</v>
      </c>
      <c r="N44" s="91">
        <f t="shared" si="31"/>
        <v>0</v>
      </c>
      <c r="O44" s="91">
        <f t="shared" si="31"/>
        <v>0</v>
      </c>
      <c r="P44" s="91">
        <f t="shared" si="31"/>
        <v>0</v>
      </c>
      <c r="Q44" s="92"/>
      <c r="R44" s="89"/>
      <c r="S44" s="91">
        <f t="shared" si="31"/>
        <v>0</v>
      </c>
      <c r="T44" s="91">
        <f t="shared" si="31"/>
        <v>0</v>
      </c>
      <c r="U44" s="91">
        <f t="shared" si="31"/>
        <v>0</v>
      </c>
      <c r="V44" s="91">
        <f t="shared" si="31"/>
        <v>0</v>
      </c>
      <c r="W44" s="93">
        <f>IF(W$42="","",IF(W$42=0,0,W43/W$42*100))</f>
        <v>0</v>
      </c>
      <c r="X44" s="92" t="str">
        <f t="shared" ref="X44:AG44" si="32">IF(X$42="","",IF(X$42=0,0,X43/X$42*100))</f>
        <v/>
      </c>
      <c r="Y44" s="89" t="str">
        <f t="shared" si="32"/>
        <v/>
      </c>
      <c r="Z44" s="91">
        <f t="shared" si="32"/>
        <v>0</v>
      </c>
      <c r="AA44" s="91">
        <f t="shared" si="32"/>
        <v>0</v>
      </c>
      <c r="AB44" s="91">
        <f t="shared" si="32"/>
        <v>0</v>
      </c>
      <c r="AC44" s="91">
        <f t="shared" si="32"/>
        <v>0</v>
      </c>
      <c r="AD44" s="91">
        <f t="shared" si="32"/>
        <v>0</v>
      </c>
      <c r="AE44" s="92" t="str">
        <f t="shared" si="32"/>
        <v/>
      </c>
      <c r="AF44" s="89" t="str">
        <f t="shared" si="32"/>
        <v/>
      </c>
      <c r="AG44" s="88">
        <f t="shared" si="32"/>
        <v>0</v>
      </c>
    </row>
    <row r="45" spans="1:33" x14ac:dyDescent="0.25">
      <c r="A45" s="16"/>
      <c r="B45" s="2" t="s">
        <v>28</v>
      </c>
      <c r="C45" s="96"/>
      <c r="D45" s="97"/>
      <c r="E45" s="98">
        <v>0</v>
      </c>
      <c r="F45" s="98">
        <v>0</v>
      </c>
      <c r="G45" s="98">
        <v>0</v>
      </c>
      <c r="H45" s="98">
        <v>0</v>
      </c>
      <c r="I45" s="98">
        <v>0</v>
      </c>
      <c r="J45" s="99"/>
      <c r="K45" s="96"/>
      <c r="L45" s="98">
        <v>0</v>
      </c>
      <c r="M45" s="98">
        <v>0</v>
      </c>
      <c r="N45" s="98">
        <v>0</v>
      </c>
      <c r="O45" s="98">
        <v>0</v>
      </c>
      <c r="P45" s="98">
        <v>0</v>
      </c>
      <c r="Q45" s="99"/>
      <c r="R45" s="96"/>
      <c r="S45" s="98">
        <v>0</v>
      </c>
      <c r="T45" s="98">
        <v>0</v>
      </c>
      <c r="U45" s="98">
        <v>0</v>
      </c>
      <c r="V45" s="100">
        <v>0</v>
      </c>
      <c r="W45" s="100">
        <v>0</v>
      </c>
      <c r="X45" s="99"/>
      <c r="Y45" s="96"/>
      <c r="Z45" s="98">
        <v>0</v>
      </c>
      <c r="AA45" s="98">
        <v>0</v>
      </c>
      <c r="AB45" s="98">
        <v>0</v>
      </c>
      <c r="AC45" s="98">
        <v>0</v>
      </c>
      <c r="AD45" s="98">
        <v>0</v>
      </c>
      <c r="AE45" s="99"/>
      <c r="AF45" s="96"/>
      <c r="AG45" s="95">
        <v>0</v>
      </c>
    </row>
    <row r="46" spans="1:33" x14ac:dyDescent="0.25">
      <c r="A46" s="16"/>
      <c r="B46" s="2" t="s">
        <v>29</v>
      </c>
      <c r="C46" s="89"/>
      <c r="D46" s="90"/>
      <c r="E46" s="91">
        <f>E45/E42*100</f>
        <v>0</v>
      </c>
      <c r="F46" s="91">
        <f t="shared" ref="F46:V46" si="33">F45/F42*100</f>
        <v>0</v>
      </c>
      <c r="G46" s="91">
        <f t="shared" si="33"/>
        <v>0</v>
      </c>
      <c r="H46" s="91">
        <f t="shared" si="33"/>
        <v>0</v>
      </c>
      <c r="I46" s="91">
        <f t="shared" si="33"/>
        <v>0</v>
      </c>
      <c r="J46" s="99"/>
      <c r="K46" s="96"/>
      <c r="L46" s="91">
        <f t="shared" si="33"/>
        <v>0</v>
      </c>
      <c r="M46" s="91">
        <f t="shared" si="33"/>
        <v>0</v>
      </c>
      <c r="N46" s="91">
        <f t="shared" si="33"/>
        <v>0</v>
      </c>
      <c r="O46" s="91">
        <f t="shared" si="33"/>
        <v>0</v>
      </c>
      <c r="P46" s="91">
        <f t="shared" si="33"/>
        <v>0</v>
      </c>
      <c r="Q46" s="99"/>
      <c r="R46" s="96"/>
      <c r="S46" s="91">
        <f t="shared" si="33"/>
        <v>0</v>
      </c>
      <c r="T46" s="91">
        <f t="shared" si="33"/>
        <v>0</v>
      </c>
      <c r="U46" s="91">
        <f t="shared" si="33"/>
        <v>0</v>
      </c>
      <c r="V46" s="91">
        <f t="shared" si="33"/>
        <v>0</v>
      </c>
      <c r="W46" s="93">
        <f>IF(W$42="","",IF(W$42=0,0,W45/W$42*100))</f>
        <v>0</v>
      </c>
      <c r="X46" s="99" t="str">
        <f t="shared" ref="X46:AG46" si="34">IF(X$42="","",IF(X$42=0,0,X45/X$42*100))</f>
        <v/>
      </c>
      <c r="Y46" s="96" t="str">
        <f t="shared" si="34"/>
        <v/>
      </c>
      <c r="Z46" s="91">
        <f t="shared" si="34"/>
        <v>0</v>
      </c>
      <c r="AA46" s="91">
        <f t="shared" si="34"/>
        <v>0</v>
      </c>
      <c r="AB46" s="91">
        <f t="shared" si="34"/>
        <v>0</v>
      </c>
      <c r="AC46" s="91">
        <f t="shared" si="34"/>
        <v>0</v>
      </c>
      <c r="AD46" s="91">
        <f t="shared" si="34"/>
        <v>0</v>
      </c>
      <c r="AE46" s="99" t="str">
        <f t="shared" si="34"/>
        <v/>
      </c>
      <c r="AF46" s="96" t="str">
        <f t="shared" si="34"/>
        <v/>
      </c>
      <c r="AG46" s="88">
        <f t="shared" si="34"/>
        <v>0</v>
      </c>
    </row>
    <row r="47" spans="1:33" x14ac:dyDescent="0.25">
      <c r="A47" s="16"/>
      <c r="B47" s="2" t="s">
        <v>30</v>
      </c>
      <c r="C47" s="96"/>
      <c r="D47" s="97"/>
      <c r="E47" s="98">
        <v>1</v>
      </c>
      <c r="F47" s="98">
        <v>1</v>
      </c>
      <c r="G47" s="98">
        <v>0</v>
      </c>
      <c r="H47" s="98">
        <v>1</v>
      </c>
      <c r="I47" s="98">
        <v>1</v>
      </c>
      <c r="J47" s="99"/>
      <c r="K47" s="96"/>
      <c r="L47" s="98">
        <v>1</v>
      </c>
      <c r="M47" s="98">
        <v>0</v>
      </c>
      <c r="N47" s="98">
        <v>0</v>
      </c>
      <c r="O47" s="98">
        <v>0</v>
      </c>
      <c r="P47" s="98">
        <v>4</v>
      </c>
      <c r="Q47" s="99"/>
      <c r="R47" s="96"/>
      <c r="S47" s="98">
        <v>0</v>
      </c>
      <c r="T47" s="98">
        <v>1</v>
      </c>
      <c r="U47" s="98">
        <v>0</v>
      </c>
      <c r="V47" s="100">
        <v>0</v>
      </c>
      <c r="W47" s="100">
        <v>0</v>
      </c>
      <c r="X47" s="99"/>
      <c r="Y47" s="96"/>
      <c r="Z47" s="98">
        <v>0</v>
      </c>
      <c r="AA47" s="98">
        <v>2</v>
      </c>
      <c r="AB47" s="98">
        <v>0</v>
      </c>
      <c r="AC47" s="98">
        <v>1</v>
      </c>
      <c r="AD47" s="98">
        <v>0</v>
      </c>
      <c r="AE47" s="99"/>
      <c r="AF47" s="96"/>
      <c r="AG47" s="95">
        <v>2</v>
      </c>
    </row>
    <row r="48" spans="1:33" ht="15.75" thickBot="1" x14ac:dyDescent="0.3">
      <c r="A48" s="16"/>
      <c r="B48" s="2" t="s">
        <v>31</v>
      </c>
      <c r="C48" s="113"/>
      <c r="D48" s="114"/>
      <c r="E48" s="103">
        <f>E47/E42*100</f>
        <v>0.29673590504451042</v>
      </c>
      <c r="F48" s="103">
        <f>F47/F42*100</f>
        <v>0.33670033670033667</v>
      </c>
      <c r="G48" s="103">
        <f t="shared" ref="G48:P48" si="35">G47/G42*100</f>
        <v>0</v>
      </c>
      <c r="H48" s="103">
        <f t="shared" si="35"/>
        <v>0.32154340836012862</v>
      </c>
      <c r="I48" s="103">
        <f t="shared" si="35"/>
        <v>0.19455252918287938</v>
      </c>
      <c r="J48" s="99"/>
      <c r="K48" s="96"/>
      <c r="L48" s="103">
        <f t="shared" si="35"/>
        <v>0.25188916876574308</v>
      </c>
      <c r="M48" s="103">
        <f t="shared" si="35"/>
        <v>0</v>
      </c>
      <c r="N48" s="103">
        <f t="shared" si="35"/>
        <v>0</v>
      </c>
      <c r="O48" s="103">
        <f t="shared" si="35"/>
        <v>0</v>
      </c>
      <c r="P48" s="103">
        <f t="shared" si="35"/>
        <v>1.1527377521613833</v>
      </c>
      <c r="Q48" s="99"/>
      <c r="R48" s="96"/>
      <c r="S48" s="103">
        <v>0</v>
      </c>
      <c r="T48" s="103">
        <f t="shared" ref="T48:V48" si="36">T47/T42*100</f>
        <v>0.44052863436123352</v>
      </c>
      <c r="U48" s="103">
        <f t="shared" si="36"/>
        <v>0</v>
      </c>
      <c r="V48" s="103">
        <f t="shared" si="36"/>
        <v>0</v>
      </c>
      <c r="W48" s="105">
        <f>IF(W$42="","",IF(W$42=0,0,W47/W$42*100))</f>
        <v>0</v>
      </c>
      <c r="X48" s="99" t="str">
        <f t="shared" ref="X48:AG48" si="37">IF(X$42="","",IF(X$42=0,0,X47/X$42*100))</f>
        <v/>
      </c>
      <c r="Y48" s="96" t="str">
        <f t="shared" si="37"/>
        <v/>
      </c>
      <c r="Z48" s="103">
        <f t="shared" si="37"/>
        <v>0</v>
      </c>
      <c r="AA48" s="104">
        <f t="shared" si="37"/>
        <v>0.92165898617511521</v>
      </c>
      <c r="AB48" s="103">
        <f t="shared" si="37"/>
        <v>0</v>
      </c>
      <c r="AC48" s="103">
        <f t="shared" si="37"/>
        <v>0.4784688995215311</v>
      </c>
      <c r="AD48" s="103">
        <f t="shared" si="37"/>
        <v>0</v>
      </c>
      <c r="AE48" s="99" t="str">
        <f t="shared" si="37"/>
        <v/>
      </c>
      <c r="AF48" s="96" t="str">
        <f t="shared" si="37"/>
        <v/>
      </c>
      <c r="AG48" s="102">
        <f t="shared" si="37"/>
        <v>0.79051383399209485</v>
      </c>
    </row>
    <row r="49" spans="1:33" x14ac:dyDescent="0.25">
      <c r="A49" s="27" t="s">
        <v>15</v>
      </c>
      <c r="B49" s="28" t="s">
        <v>15</v>
      </c>
      <c r="C49" s="108"/>
      <c r="D49" s="109"/>
      <c r="E49" s="110">
        <f t="shared" ref="E49:F50" si="38">E7+E14+E21+E28+E35+E42</f>
        <v>2921</v>
      </c>
      <c r="F49" s="110">
        <f t="shared" si="38"/>
        <v>2612</v>
      </c>
      <c r="G49" s="110">
        <f t="shared" ref="G49:H49" si="39">G7+G14+G21+G28+G35+G42</f>
        <v>2485</v>
      </c>
      <c r="H49" s="110">
        <f t="shared" si="39"/>
        <v>2086</v>
      </c>
      <c r="I49" s="110">
        <f t="shared" ref="I49" si="40">I7+I14+I21+I28+I35+I42</f>
        <v>2455</v>
      </c>
      <c r="J49" s="111"/>
      <c r="K49" s="108"/>
      <c r="L49" s="110">
        <f t="shared" ref="L49:M49" si="41">L7+L14+L21+L28+L35+L42</f>
        <v>2755</v>
      </c>
      <c r="M49" s="110">
        <f t="shared" si="41"/>
        <v>2192</v>
      </c>
      <c r="N49" s="110">
        <f t="shared" ref="N49:O49" si="42">N7+N14+N21+N28+N35+N42</f>
        <v>1476</v>
      </c>
      <c r="O49" s="110">
        <f t="shared" si="42"/>
        <v>2003</v>
      </c>
      <c r="P49" s="110">
        <f t="shared" ref="P49" si="43">P7+P14+P21+P28+P35+P42</f>
        <v>2245</v>
      </c>
      <c r="Q49" s="111"/>
      <c r="R49" s="108"/>
      <c r="S49" s="110">
        <f t="shared" ref="S49:V50" si="44">S7+S14+S21+S28+S35+S42</f>
        <v>2140</v>
      </c>
      <c r="T49" s="110">
        <f t="shared" si="44"/>
        <v>1858</v>
      </c>
      <c r="U49" s="110">
        <f t="shared" si="44"/>
        <v>1710</v>
      </c>
      <c r="V49" s="110">
        <f t="shared" si="44"/>
        <v>1663</v>
      </c>
      <c r="W49" s="110">
        <f t="shared" ref="W49" si="45">W7+W14+W21+W28+W35+W42</f>
        <v>2007</v>
      </c>
      <c r="X49" s="111"/>
      <c r="Y49" s="108"/>
      <c r="Z49" s="110">
        <f t="shared" ref="Z49:AA49" si="46">Z7+Z14+Z21+Z28+Z35+Z42</f>
        <v>1866</v>
      </c>
      <c r="AA49" s="110">
        <f t="shared" si="46"/>
        <v>1677</v>
      </c>
      <c r="AB49" s="110">
        <f t="shared" ref="AB49:AC49" si="47">AB7+AB14+AB21+AB28+AB35+AB42</f>
        <v>1805</v>
      </c>
      <c r="AC49" s="110">
        <f t="shared" si="47"/>
        <v>1649</v>
      </c>
      <c r="AD49" s="110">
        <f t="shared" ref="AD49" si="48">AD7+AD14+AD21+AD28+AD35+AD42</f>
        <v>1950</v>
      </c>
      <c r="AE49" s="111"/>
      <c r="AF49" s="108"/>
      <c r="AG49" s="107">
        <f t="shared" ref="AG49" si="49">AG7+AG14+AG21+AG28+AG35+AG42</f>
        <v>2408</v>
      </c>
    </row>
    <row r="50" spans="1:33" x14ac:dyDescent="0.25">
      <c r="A50" s="16"/>
      <c r="B50" s="2" t="s">
        <v>21</v>
      </c>
      <c r="C50" s="81"/>
      <c r="D50" s="82"/>
      <c r="E50" s="84">
        <f t="shared" si="38"/>
        <v>1</v>
      </c>
      <c r="F50" s="84">
        <f t="shared" si="38"/>
        <v>0</v>
      </c>
      <c r="G50" s="84">
        <f t="shared" ref="G50:H50" si="50">G8+G15+G22+G29+G36+G43</f>
        <v>0</v>
      </c>
      <c r="H50" s="84">
        <f t="shared" si="50"/>
        <v>0</v>
      </c>
      <c r="I50" s="84">
        <f t="shared" ref="I50" si="51">I8+I15+I22+I29+I36+I43</f>
        <v>0</v>
      </c>
      <c r="J50" s="85"/>
      <c r="K50" s="81"/>
      <c r="L50" s="84">
        <f t="shared" ref="L50:M50" si="52">L8+L15+L22+L29+L36+L43</f>
        <v>1</v>
      </c>
      <c r="M50" s="84">
        <f t="shared" si="52"/>
        <v>0</v>
      </c>
      <c r="N50" s="84">
        <f t="shared" ref="N50:O50" si="53">N8+N15+N22+N29+N36+N43</f>
        <v>0</v>
      </c>
      <c r="O50" s="84">
        <f t="shared" si="53"/>
        <v>0</v>
      </c>
      <c r="P50" s="84">
        <f t="shared" ref="P50" si="54">P8+P15+P22+P29+P36+P43</f>
        <v>1</v>
      </c>
      <c r="Q50" s="85"/>
      <c r="R50" s="81"/>
      <c r="S50" s="84">
        <f t="shared" ref="S50" si="55">S8+S15+S22+S29+S36+S43</f>
        <v>0</v>
      </c>
      <c r="T50" s="84">
        <f t="shared" si="44"/>
        <v>1</v>
      </c>
      <c r="U50" s="84">
        <f t="shared" si="44"/>
        <v>0</v>
      </c>
      <c r="V50" s="84">
        <f t="shared" si="44"/>
        <v>1</v>
      </c>
      <c r="W50" s="84">
        <f t="shared" ref="W50" si="56">W8+W15+W22+W29+W36+W43</f>
        <v>0</v>
      </c>
      <c r="X50" s="85"/>
      <c r="Y50" s="81"/>
      <c r="Z50" s="84">
        <f t="shared" ref="Z50:AA50" si="57">Z8+Z15+Z22+Z29+Z36+Z43</f>
        <v>1</v>
      </c>
      <c r="AA50" s="84">
        <f t="shared" si="57"/>
        <v>0</v>
      </c>
      <c r="AB50" s="84">
        <f t="shared" ref="AB50:AC50" si="58">AB8+AB15+AB22+AB29+AB36+AB43</f>
        <v>0</v>
      </c>
      <c r="AC50" s="84">
        <f t="shared" si="58"/>
        <v>0</v>
      </c>
      <c r="AD50" s="84">
        <f t="shared" ref="AD50" si="59">AD8+AD15+AD22+AD29+AD36+AD43</f>
        <v>1</v>
      </c>
      <c r="AE50" s="85"/>
      <c r="AF50" s="81"/>
      <c r="AG50" s="80">
        <f t="shared" ref="AG50" si="60">AG8+AG15+AG22+AG29+AG36+AG43</f>
        <v>0</v>
      </c>
    </row>
    <row r="51" spans="1:33" x14ac:dyDescent="0.25">
      <c r="A51" s="16"/>
      <c r="B51" s="2" t="s">
        <v>22</v>
      </c>
      <c r="C51" s="89"/>
      <c r="D51" s="90"/>
      <c r="E51" s="91">
        <f t="shared" ref="E51:F51" si="61">E50/E49*100</f>
        <v>3.4234851078397806E-2</v>
      </c>
      <c r="F51" s="91">
        <f t="shared" si="61"/>
        <v>0</v>
      </c>
      <c r="G51" s="91">
        <f t="shared" ref="G51:H51" si="62">G50/G49*100</f>
        <v>0</v>
      </c>
      <c r="H51" s="91">
        <f t="shared" si="62"/>
        <v>0</v>
      </c>
      <c r="I51" s="91">
        <f t="shared" ref="I51" si="63">I50/I49*100</f>
        <v>0</v>
      </c>
      <c r="J51" s="92"/>
      <c r="K51" s="89"/>
      <c r="L51" s="91">
        <f t="shared" ref="L51:M51" si="64">L50/L49*100</f>
        <v>3.6297640653357527E-2</v>
      </c>
      <c r="M51" s="91">
        <f t="shared" si="64"/>
        <v>0</v>
      </c>
      <c r="N51" s="91">
        <f t="shared" ref="N51:O51" si="65">N50/N49*100</f>
        <v>0</v>
      </c>
      <c r="O51" s="91">
        <f t="shared" si="65"/>
        <v>0</v>
      </c>
      <c r="P51" s="91">
        <f t="shared" ref="P51" si="66">P50/P49*100</f>
        <v>4.4543429844097995E-2</v>
      </c>
      <c r="Q51" s="92"/>
      <c r="R51" s="89"/>
      <c r="S51" s="91">
        <f t="shared" ref="S51:V51" si="67">S50/S49*100</f>
        <v>0</v>
      </c>
      <c r="T51" s="91">
        <f t="shared" si="67"/>
        <v>5.3821313240043051E-2</v>
      </c>
      <c r="U51" s="91">
        <f t="shared" si="67"/>
        <v>0</v>
      </c>
      <c r="V51" s="91">
        <f t="shared" si="67"/>
        <v>6.0132291040288638E-2</v>
      </c>
      <c r="W51" s="91">
        <f t="shared" ref="W51" si="68">W50/W49*100</f>
        <v>0</v>
      </c>
      <c r="X51" s="92"/>
      <c r="Y51" s="89"/>
      <c r="Z51" s="91">
        <f t="shared" ref="Z51:AA51" si="69">Z50/Z49*100</f>
        <v>5.3590568060021437E-2</v>
      </c>
      <c r="AA51" s="91">
        <f t="shared" si="69"/>
        <v>0</v>
      </c>
      <c r="AB51" s="91">
        <f t="shared" ref="AB51:AC51" si="70">AB50/AB49*100</f>
        <v>0</v>
      </c>
      <c r="AC51" s="91">
        <f t="shared" si="70"/>
        <v>0</v>
      </c>
      <c r="AD51" s="91">
        <f t="shared" ref="AD51" si="71">AD50/AD49*100</f>
        <v>5.128205128205128E-2</v>
      </c>
      <c r="AE51" s="92"/>
      <c r="AF51" s="89"/>
      <c r="AG51" s="88">
        <f t="shared" ref="AG51" si="72">AG50/AG49*100</f>
        <v>0</v>
      </c>
    </row>
    <row r="52" spans="1:33" x14ac:dyDescent="0.25">
      <c r="A52" s="16"/>
      <c r="B52" s="2" t="s">
        <v>28</v>
      </c>
      <c r="C52" s="96"/>
      <c r="D52" s="97"/>
      <c r="E52" s="98">
        <f t="shared" ref="E52:F52" si="73">E10+E17+E24+E31+E38+E45</f>
        <v>0</v>
      </c>
      <c r="F52" s="98">
        <f t="shared" si="73"/>
        <v>0</v>
      </c>
      <c r="G52" s="98">
        <f t="shared" ref="G52:H52" si="74">G10+G17+G24+G31+G38+G45</f>
        <v>0</v>
      </c>
      <c r="H52" s="98">
        <f t="shared" si="74"/>
        <v>1</v>
      </c>
      <c r="I52" s="98">
        <f t="shared" ref="I52" si="75">I10+I17+I24+I31+I38+I45</f>
        <v>0</v>
      </c>
      <c r="J52" s="99"/>
      <c r="K52" s="96"/>
      <c r="L52" s="98">
        <f t="shared" ref="L52:M52" si="76">L10+L17+L24+L31+L38+L45</f>
        <v>0</v>
      </c>
      <c r="M52" s="98">
        <f t="shared" si="76"/>
        <v>0</v>
      </c>
      <c r="N52" s="98">
        <f t="shared" ref="N52:O52" si="77">N10+N17+N24+N31+N38+N45</f>
        <v>0</v>
      </c>
      <c r="O52" s="98">
        <f t="shared" si="77"/>
        <v>0</v>
      </c>
      <c r="P52" s="98">
        <f t="shared" ref="P52" si="78">P10+P17+P24+P31+P38+P45</f>
        <v>0</v>
      </c>
      <c r="Q52" s="99"/>
      <c r="R52" s="96"/>
      <c r="S52" s="98">
        <f t="shared" ref="S52:V52" si="79">S10+S17+S24+S31+S38+S45</f>
        <v>1</v>
      </c>
      <c r="T52" s="98">
        <f t="shared" si="79"/>
        <v>0</v>
      </c>
      <c r="U52" s="98">
        <f t="shared" si="79"/>
        <v>0</v>
      </c>
      <c r="V52" s="98">
        <f t="shared" si="79"/>
        <v>0</v>
      </c>
      <c r="W52" s="98">
        <f t="shared" ref="W52" si="80">W10+W17+W24+W31+W38+W45</f>
        <v>0</v>
      </c>
      <c r="X52" s="99"/>
      <c r="Y52" s="96"/>
      <c r="Z52" s="98">
        <f t="shared" ref="Z52:AA52" si="81">Z10+Z17+Z24+Z31+Z38+Z45</f>
        <v>0</v>
      </c>
      <c r="AA52" s="98">
        <f t="shared" si="81"/>
        <v>1</v>
      </c>
      <c r="AB52" s="98">
        <f t="shared" ref="AB52:AC52" si="82">AB10+AB17+AB24+AB31+AB38+AB45</f>
        <v>0</v>
      </c>
      <c r="AC52" s="98">
        <f t="shared" si="82"/>
        <v>0</v>
      </c>
      <c r="AD52" s="98">
        <f t="shared" ref="AD52" si="83">AD10+AD17+AD24+AD31+AD38+AD45</f>
        <v>0</v>
      </c>
      <c r="AE52" s="99"/>
      <c r="AF52" s="96"/>
      <c r="AG52" s="95">
        <f t="shared" ref="AG52" si="84">AG10+AG17+AG24+AG31+AG38+AG45</f>
        <v>0</v>
      </c>
    </row>
    <row r="53" spans="1:33" x14ac:dyDescent="0.25">
      <c r="A53" s="16"/>
      <c r="B53" s="2" t="s">
        <v>29</v>
      </c>
      <c r="C53" s="89"/>
      <c r="D53" s="90"/>
      <c r="E53" s="91">
        <f t="shared" ref="E53:F53" si="85">E52/E49*100</f>
        <v>0</v>
      </c>
      <c r="F53" s="91">
        <f t="shared" si="85"/>
        <v>0</v>
      </c>
      <c r="G53" s="91">
        <f t="shared" ref="G53:H53" si="86">G52/G49*100</f>
        <v>0</v>
      </c>
      <c r="H53" s="91">
        <f t="shared" si="86"/>
        <v>4.7938638542665384E-2</v>
      </c>
      <c r="I53" s="91">
        <f t="shared" ref="I53" si="87">I52/I49*100</f>
        <v>0</v>
      </c>
      <c r="J53" s="99"/>
      <c r="K53" s="96"/>
      <c r="L53" s="91">
        <f t="shared" ref="L53:M53" si="88">L52/L49*100</f>
        <v>0</v>
      </c>
      <c r="M53" s="91">
        <f t="shared" si="88"/>
        <v>0</v>
      </c>
      <c r="N53" s="91">
        <f t="shared" ref="N53:O53" si="89">N52/N49*100</f>
        <v>0</v>
      </c>
      <c r="O53" s="91">
        <f t="shared" si="89"/>
        <v>0</v>
      </c>
      <c r="P53" s="91">
        <f t="shared" ref="P53" si="90">P52/P49*100</f>
        <v>0</v>
      </c>
      <c r="Q53" s="99"/>
      <c r="R53" s="96"/>
      <c r="S53" s="91">
        <f t="shared" ref="S53:V53" si="91">S52/S49*100</f>
        <v>4.6728971962616828E-2</v>
      </c>
      <c r="T53" s="91">
        <f t="shared" si="91"/>
        <v>0</v>
      </c>
      <c r="U53" s="91">
        <f t="shared" si="91"/>
        <v>0</v>
      </c>
      <c r="V53" s="91">
        <f t="shared" si="91"/>
        <v>0</v>
      </c>
      <c r="W53" s="91">
        <f t="shared" ref="W53" si="92">W52/W49*100</f>
        <v>0</v>
      </c>
      <c r="X53" s="99"/>
      <c r="Y53" s="96"/>
      <c r="Z53" s="91">
        <f t="shared" ref="Z53:AA53" si="93">Z52/Z49*100</f>
        <v>0</v>
      </c>
      <c r="AA53" s="91">
        <f t="shared" si="93"/>
        <v>5.9630292188431723E-2</v>
      </c>
      <c r="AB53" s="91">
        <f t="shared" ref="AB53:AC53" si="94">AB52/AB49*100</f>
        <v>0</v>
      </c>
      <c r="AC53" s="91">
        <f t="shared" si="94"/>
        <v>0</v>
      </c>
      <c r="AD53" s="91">
        <f t="shared" ref="AD53" si="95">AD52/AD49*100</f>
        <v>0</v>
      </c>
      <c r="AE53" s="99"/>
      <c r="AF53" s="96"/>
      <c r="AG53" s="88">
        <f t="shared" ref="AG53" si="96">AG52/AG49*100</f>
        <v>0</v>
      </c>
    </row>
    <row r="54" spans="1:33" x14ac:dyDescent="0.25">
      <c r="A54" s="16"/>
      <c r="B54" s="2" t="s">
        <v>30</v>
      </c>
      <c r="C54" s="96"/>
      <c r="D54" s="97"/>
      <c r="E54" s="98">
        <f t="shared" ref="E54:F54" si="97">E12+E19+E26+E33+E40+E47</f>
        <v>16</v>
      </c>
      <c r="F54" s="98">
        <f t="shared" si="97"/>
        <v>28</v>
      </c>
      <c r="G54" s="98">
        <f t="shared" ref="G54:H54" si="98">G12+G19+G26+G33+G40+G47</f>
        <v>17</v>
      </c>
      <c r="H54" s="98">
        <f t="shared" si="98"/>
        <v>13</v>
      </c>
      <c r="I54" s="98">
        <f t="shared" ref="I54" si="99">I12+I19+I26+I33+I40+I47</f>
        <v>11</v>
      </c>
      <c r="J54" s="99"/>
      <c r="K54" s="96"/>
      <c r="L54" s="98">
        <f t="shared" ref="L54:M54" si="100">L12+L19+L26+L33+L40+L47</f>
        <v>19</v>
      </c>
      <c r="M54" s="98">
        <f t="shared" si="100"/>
        <v>10</v>
      </c>
      <c r="N54" s="98">
        <f t="shared" ref="N54:O54" si="101">N12+N19+N26+N33+N40+N47</f>
        <v>7</v>
      </c>
      <c r="O54" s="98">
        <f t="shared" si="101"/>
        <v>12</v>
      </c>
      <c r="P54" s="98">
        <f t="shared" ref="P54" si="102">P12+P19+P26+P33+P40+P47</f>
        <v>9</v>
      </c>
      <c r="Q54" s="99"/>
      <c r="R54" s="96"/>
      <c r="S54" s="98">
        <f t="shared" ref="S54:V54" si="103">S12+S19+S26+S33+S40+S47</f>
        <v>8</v>
      </c>
      <c r="T54" s="98">
        <f t="shared" si="103"/>
        <v>5</v>
      </c>
      <c r="U54" s="98">
        <f t="shared" si="103"/>
        <v>10</v>
      </c>
      <c r="V54" s="98">
        <f t="shared" si="103"/>
        <v>7</v>
      </c>
      <c r="W54" s="98">
        <f t="shared" ref="W54" si="104">W12+W19+W26+W33+W40+W47</f>
        <v>14</v>
      </c>
      <c r="X54" s="99"/>
      <c r="Y54" s="96"/>
      <c r="Z54" s="98">
        <f t="shared" ref="Z54:AA54" si="105">Z12+Z19+Z26+Z33+Z40+Z47</f>
        <v>9</v>
      </c>
      <c r="AA54" s="98">
        <f t="shared" si="105"/>
        <v>7</v>
      </c>
      <c r="AB54" s="98">
        <f t="shared" ref="AB54:AC54" si="106">AB12+AB19+AB26+AB33+AB40+AB47</f>
        <v>2</v>
      </c>
      <c r="AC54" s="98">
        <f t="shared" si="106"/>
        <v>4</v>
      </c>
      <c r="AD54" s="98">
        <f t="shared" ref="AD54" si="107">AD12+AD19+AD26+AD33+AD40+AD47</f>
        <v>4</v>
      </c>
      <c r="AE54" s="99"/>
      <c r="AF54" s="96"/>
      <c r="AG54" s="95">
        <f t="shared" ref="AG54" si="108">AG12+AG19+AG26+AG33+AG40+AG47</f>
        <v>15</v>
      </c>
    </row>
    <row r="55" spans="1:33" ht="15.75" thickBot="1" x14ac:dyDescent="0.3">
      <c r="A55" s="141"/>
      <c r="B55" s="142" t="s">
        <v>31</v>
      </c>
      <c r="C55" s="113"/>
      <c r="D55" s="114"/>
      <c r="E55" s="103">
        <f t="shared" ref="E55:F55" si="109">E54/E49*100</f>
        <v>0.54775761725436489</v>
      </c>
      <c r="F55" s="103">
        <f t="shared" si="109"/>
        <v>1.0719754977029097</v>
      </c>
      <c r="G55" s="103">
        <f t="shared" ref="G55:H55" si="110">G54/G49*100</f>
        <v>0.68410462776659964</v>
      </c>
      <c r="H55" s="103">
        <f t="shared" si="110"/>
        <v>0.62320230105465013</v>
      </c>
      <c r="I55" s="103">
        <f t="shared" ref="I55" si="111">I54/I49*100</f>
        <v>0.44806517311608962</v>
      </c>
      <c r="J55" s="117"/>
      <c r="K55" s="116"/>
      <c r="L55" s="103">
        <f t="shared" ref="L55:M55" si="112">L54/L49*100</f>
        <v>0.68965517241379315</v>
      </c>
      <c r="M55" s="103">
        <f t="shared" si="112"/>
        <v>0.45620437956204374</v>
      </c>
      <c r="N55" s="103">
        <f t="shared" ref="N55:O55" si="113">N54/N49*100</f>
        <v>0.47425474254742545</v>
      </c>
      <c r="O55" s="103">
        <f t="shared" si="113"/>
        <v>0.59910134797803294</v>
      </c>
      <c r="P55" s="103">
        <f t="shared" ref="P55" si="114">P54/P49*100</f>
        <v>0.40089086859688194</v>
      </c>
      <c r="Q55" s="117"/>
      <c r="R55" s="116"/>
      <c r="S55" s="103">
        <f t="shared" ref="S55:V55" si="115">S54/S49*100</f>
        <v>0.37383177570093462</v>
      </c>
      <c r="T55" s="103">
        <f t="shared" si="115"/>
        <v>0.26910656620021528</v>
      </c>
      <c r="U55" s="103">
        <f t="shared" si="115"/>
        <v>0.58479532163742687</v>
      </c>
      <c r="V55" s="103">
        <f t="shared" si="115"/>
        <v>0.42092603728202049</v>
      </c>
      <c r="W55" s="103">
        <f t="shared" ref="W55" si="116">W54/W49*100</f>
        <v>0.69755854509217741</v>
      </c>
      <c r="X55" s="117"/>
      <c r="Y55" s="116"/>
      <c r="Z55" s="103">
        <f t="shared" ref="Z55:AA55" si="117">Z54/Z49*100</f>
        <v>0.48231511254019299</v>
      </c>
      <c r="AA55" s="103">
        <f t="shared" si="117"/>
        <v>0.41741204531902204</v>
      </c>
      <c r="AB55" s="103">
        <f t="shared" ref="AB55:AC55" si="118">AB54/AB49*100</f>
        <v>0.110803324099723</v>
      </c>
      <c r="AC55" s="103">
        <f t="shared" si="118"/>
        <v>0.24257125530624621</v>
      </c>
      <c r="AD55" s="103">
        <f t="shared" ref="AD55" si="119">AD54/AD49*100</f>
        <v>0.20512820512820512</v>
      </c>
      <c r="AE55" s="117"/>
      <c r="AF55" s="116"/>
      <c r="AG55" s="102">
        <f t="shared" ref="AG55" si="120">AG54/AG49*100</f>
        <v>0.62292358803986714</v>
      </c>
    </row>
  </sheetData>
  <mergeCells count="7">
    <mergeCell ref="Y4:AE4"/>
    <mergeCell ref="AF4:AG4"/>
    <mergeCell ref="A5:B6"/>
    <mergeCell ref="A4:B4"/>
    <mergeCell ref="D4:J4"/>
    <mergeCell ref="K4:Q4"/>
    <mergeCell ref="R4:X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DAC6-6C4A-4106-9754-3D0EB987B543}">
  <dimension ref="A1:AL55"/>
  <sheetViews>
    <sheetView tabSelected="1" zoomScale="80" zoomScaleNormal="80" workbookViewId="0">
      <pane xSplit="2" ySplit="6" topLeftCell="J16" activePane="bottomRight" state="frozen"/>
      <selection pane="topRight" activeCell="C1" sqref="C1"/>
      <selection pane="bottomLeft" activeCell="A7" sqref="A7"/>
      <selection pane="bottomRight" activeCell="R54" sqref="R54"/>
    </sheetView>
  </sheetViews>
  <sheetFormatPr baseColWidth="10" defaultRowHeight="15" x14ac:dyDescent="0.25"/>
  <sheetData>
    <row r="1" spans="1:38" x14ac:dyDescent="0.25">
      <c r="A1" s="1" t="s">
        <v>32</v>
      </c>
      <c r="B1" s="2"/>
    </row>
    <row r="2" spans="1:38" x14ac:dyDescent="0.25">
      <c r="A2" s="1" t="s">
        <v>54</v>
      </c>
      <c r="B2" s="3"/>
    </row>
    <row r="3" spans="1:38" ht="15.75" thickBot="1" x14ac:dyDescent="0.3">
      <c r="A3" s="3"/>
      <c r="B3" s="3"/>
      <c r="D3" s="3"/>
      <c r="W3" s="4"/>
    </row>
    <row r="4" spans="1:38" ht="15.75" thickBot="1" x14ac:dyDescent="0.3">
      <c r="A4" s="193" t="s">
        <v>1</v>
      </c>
      <c r="B4" s="193"/>
      <c r="C4" s="197" t="s">
        <v>55</v>
      </c>
      <c r="D4" s="197"/>
      <c r="E4" s="197"/>
      <c r="F4" s="197"/>
      <c r="G4" s="198"/>
      <c r="H4" s="196" t="s">
        <v>56</v>
      </c>
      <c r="I4" s="197"/>
      <c r="J4" s="197"/>
      <c r="K4" s="197"/>
      <c r="L4" s="197"/>
      <c r="M4" s="197"/>
      <c r="N4" s="198"/>
      <c r="O4" s="196" t="s">
        <v>57</v>
      </c>
      <c r="P4" s="197"/>
      <c r="Q4" s="197"/>
      <c r="R4" s="197"/>
      <c r="S4" s="197"/>
      <c r="T4" s="197"/>
      <c r="U4" s="198"/>
      <c r="V4" s="196" t="s">
        <v>58</v>
      </c>
      <c r="W4" s="197"/>
      <c r="X4" s="197"/>
      <c r="Y4" s="197"/>
      <c r="Z4" s="197"/>
      <c r="AA4" s="197"/>
      <c r="AB4" s="197"/>
      <c r="AC4" s="196" t="s">
        <v>59</v>
      </c>
      <c r="AD4" s="197"/>
      <c r="AE4" s="197"/>
      <c r="AF4" s="197"/>
      <c r="AG4" s="198"/>
      <c r="AH4" s="139"/>
      <c r="AI4" s="139"/>
      <c r="AJ4" s="139"/>
      <c r="AK4" s="139"/>
      <c r="AL4" s="139"/>
    </row>
    <row r="5" spans="1:38" ht="15.75" thickBot="1" x14ac:dyDescent="0.3">
      <c r="A5" s="191" t="s">
        <v>7</v>
      </c>
      <c r="B5" s="191"/>
      <c r="C5" s="162" t="s">
        <v>8</v>
      </c>
      <c r="D5" s="70" t="s">
        <v>8</v>
      </c>
      <c r="E5" s="70" t="s">
        <v>9</v>
      </c>
      <c r="F5" s="70" t="s">
        <v>10</v>
      </c>
      <c r="G5" s="70" t="s">
        <v>11</v>
      </c>
      <c r="H5" s="163" t="s">
        <v>12</v>
      </c>
      <c r="I5" s="70" t="s">
        <v>13</v>
      </c>
      <c r="J5" s="70" t="s">
        <v>8</v>
      </c>
      <c r="K5" s="70" t="s">
        <v>8</v>
      </c>
      <c r="L5" s="70" t="s">
        <v>9</v>
      </c>
      <c r="M5" s="70" t="s">
        <v>10</v>
      </c>
      <c r="N5" s="70" t="s">
        <v>11</v>
      </c>
      <c r="O5" s="163" t="s">
        <v>12</v>
      </c>
      <c r="P5" s="70" t="s">
        <v>13</v>
      </c>
      <c r="Q5" s="70" t="s">
        <v>8</v>
      </c>
      <c r="R5" s="70" t="s">
        <v>8</v>
      </c>
      <c r="S5" s="70" t="s">
        <v>9</v>
      </c>
      <c r="T5" s="70" t="s">
        <v>10</v>
      </c>
      <c r="U5" s="70" t="s">
        <v>11</v>
      </c>
      <c r="V5" s="70" t="s">
        <v>12</v>
      </c>
      <c r="W5" s="70" t="s">
        <v>13</v>
      </c>
      <c r="X5" s="70" t="s">
        <v>8</v>
      </c>
      <c r="Y5" s="70" t="s">
        <v>8</v>
      </c>
      <c r="Z5" s="70" t="s">
        <v>9</v>
      </c>
      <c r="AA5" s="70" t="s">
        <v>10</v>
      </c>
      <c r="AB5" s="164" t="s">
        <v>11</v>
      </c>
      <c r="AC5" s="70" t="s">
        <v>12</v>
      </c>
      <c r="AD5" s="70" t="s">
        <v>13</v>
      </c>
      <c r="AE5" s="70" t="s">
        <v>8</v>
      </c>
      <c r="AF5" s="70" t="s">
        <v>8</v>
      </c>
      <c r="AG5" s="70" t="s">
        <v>9</v>
      </c>
    </row>
    <row r="6" spans="1:38" ht="15.75" thickBot="1" x14ac:dyDescent="0.3">
      <c r="A6" s="191"/>
      <c r="B6" s="191"/>
      <c r="C6" s="165">
        <v>1</v>
      </c>
      <c r="D6" s="166">
        <v>2</v>
      </c>
      <c r="E6" s="166">
        <v>3</v>
      </c>
      <c r="F6" s="166">
        <v>4</v>
      </c>
      <c r="G6" s="166">
        <v>5</v>
      </c>
      <c r="H6" s="166">
        <v>6</v>
      </c>
      <c r="I6" s="166">
        <v>7</v>
      </c>
      <c r="J6" s="166">
        <v>8</v>
      </c>
      <c r="K6" s="166">
        <v>9</v>
      </c>
      <c r="L6" s="166">
        <v>10</v>
      </c>
      <c r="M6" s="166">
        <v>11</v>
      </c>
      <c r="N6" s="166">
        <v>12</v>
      </c>
      <c r="O6" s="166">
        <v>13</v>
      </c>
      <c r="P6" s="166">
        <v>14</v>
      </c>
      <c r="Q6" s="166">
        <v>15</v>
      </c>
      <c r="R6" s="166">
        <v>16</v>
      </c>
      <c r="S6" s="166">
        <v>17</v>
      </c>
      <c r="T6" s="166">
        <v>18</v>
      </c>
      <c r="U6" s="166">
        <v>19</v>
      </c>
      <c r="V6" s="166">
        <v>20</v>
      </c>
      <c r="W6" s="166">
        <v>21</v>
      </c>
      <c r="X6" s="166">
        <v>22</v>
      </c>
      <c r="Y6" s="166">
        <v>23</v>
      </c>
      <c r="Z6" s="166">
        <v>24</v>
      </c>
      <c r="AA6" s="166">
        <v>25</v>
      </c>
      <c r="AB6" s="166">
        <v>26</v>
      </c>
      <c r="AC6" s="166">
        <v>27</v>
      </c>
      <c r="AD6" s="166">
        <v>28</v>
      </c>
      <c r="AE6" s="166">
        <v>29</v>
      </c>
      <c r="AF6" s="166">
        <v>30</v>
      </c>
      <c r="AG6" s="167">
        <v>31</v>
      </c>
    </row>
    <row r="7" spans="1:38" x14ac:dyDescent="0.25">
      <c r="A7" s="9" t="s">
        <v>14</v>
      </c>
      <c r="B7" s="10" t="s">
        <v>15</v>
      </c>
      <c r="C7" s="182">
        <v>31</v>
      </c>
      <c r="D7" s="75">
        <v>27</v>
      </c>
      <c r="E7" s="75">
        <v>40</v>
      </c>
      <c r="F7" s="75">
        <v>34</v>
      </c>
      <c r="G7" s="76"/>
      <c r="H7" s="73"/>
      <c r="I7" s="75">
        <v>26</v>
      </c>
      <c r="J7" s="75">
        <v>31</v>
      </c>
      <c r="K7" s="75">
        <v>21</v>
      </c>
      <c r="L7" s="75">
        <v>30</v>
      </c>
      <c r="M7" s="75">
        <v>25</v>
      </c>
      <c r="N7" s="76"/>
      <c r="O7" s="73"/>
      <c r="P7" s="75">
        <v>27</v>
      </c>
      <c r="Q7" s="75">
        <v>31</v>
      </c>
      <c r="R7" s="75">
        <v>24</v>
      </c>
      <c r="S7" s="78"/>
      <c r="T7" s="78"/>
      <c r="U7" s="76"/>
      <c r="V7" s="73"/>
      <c r="W7" s="75"/>
      <c r="X7" s="75"/>
      <c r="Y7" s="75"/>
      <c r="Z7" s="75"/>
      <c r="AA7" s="75"/>
      <c r="AB7" s="76"/>
      <c r="AC7" s="73"/>
      <c r="AD7" s="72"/>
      <c r="AE7" s="72"/>
      <c r="AF7" s="72"/>
      <c r="AG7" s="168"/>
    </row>
    <row r="8" spans="1:38" x14ac:dyDescent="0.25">
      <c r="A8" s="16"/>
      <c r="B8" s="2" t="s">
        <v>21</v>
      </c>
      <c r="C8" s="183">
        <v>0</v>
      </c>
      <c r="D8" s="84">
        <v>0</v>
      </c>
      <c r="E8" s="84">
        <v>0</v>
      </c>
      <c r="F8" s="84">
        <v>0</v>
      </c>
      <c r="G8" s="85"/>
      <c r="H8" s="81"/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5"/>
      <c r="O8" s="81"/>
      <c r="P8" s="84">
        <v>0</v>
      </c>
      <c r="Q8" s="84">
        <v>0</v>
      </c>
      <c r="R8" s="84">
        <v>0</v>
      </c>
      <c r="S8" s="86"/>
      <c r="T8" s="86"/>
      <c r="U8" s="85"/>
      <c r="V8" s="81"/>
      <c r="W8" s="84"/>
      <c r="X8" s="84"/>
      <c r="Y8" s="84"/>
      <c r="Z8" s="84"/>
      <c r="AA8" s="84"/>
      <c r="AB8" s="85"/>
      <c r="AC8" s="81"/>
      <c r="AD8" s="80"/>
      <c r="AE8" s="80"/>
      <c r="AF8" s="80"/>
      <c r="AG8" s="170"/>
    </row>
    <row r="9" spans="1:38" x14ac:dyDescent="0.25">
      <c r="A9" s="16"/>
      <c r="B9" s="2" t="s">
        <v>22</v>
      </c>
      <c r="C9" s="184">
        <f>IF(C$7="","",IF(C$7=0,0,C8/C$7*100))</f>
        <v>0</v>
      </c>
      <c r="D9" s="91">
        <f t="shared" ref="D9:F9" si="0">IF(D$7="","",IF(D$7=0,0,D8/D$7*100))</f>
        <v>0</v>
      </c>
      <c r="E9" s="91">
        <f t="shared" si="0"/>
        <v>0</v>
      </c>
      <c r="F9" s="91">
        <f t="shared" si="0"/>
        <v>0</v>
      </c>
      <c r="G9" s="92" t="str">
        <f t="shared" ref="G9:AG9" si="1">IF(G$7="","",IF(G$7=0,0,G8/G$7*100))</f>
        <v/>
      </c>
      <c r="H9" s="89" t="str">
        <f t="shared" si="1"/>
        <v/>
      </c>
      <c r="I9" s="91">
        <f t="shared" si="1"/>
        <v>0</v>
      </c>
      <c r="J9" s="91">
        <f t="shared" si="1"/>
        <v>0</v>
      </c>
      <c r="K9" s="91">
        <f t="shared" si="1"/>
        <v>0</v>
      </c>
      <c r="L9" s="91">
        <f t="shared" si="1"/>
        <v>0</v>
      </c>
      <c r="M9" s="91">
        <f t="shared" si="1"/>
        <v>0</v>
      </c>
      <c r="N9" s="92" t="str">
        <f t="shared" si="1"/>
        <v/>
      </c>
      <c r="O9" s="89" t="str">
        <f t="shared" si="1"/>
        <v/>
      </c>
      <c r="P9" s="91">
        <f t="shared" si="1"/>
        <v>0</v>
      </c>
      <c r="Q9" s="91">
        <f t="shared" si="1"/>
        <v>0</v>
      </c>
      <c r="R9" s="91">
        <f t="shared" si="1"/>
        <v>0</v>
      </c>
      <c r="S9" s="93" t="str">
        <f t="shared" si="1"/>
        <v/>
      </c>
      <c r="T9" s="93" t="str">
        <f t="shared" si="1"/>
        <v/>
      </c>
      <c r="U9" s="92" t="str">
        <f t="shared" si="1"/>
        <v/>
      </c>
      <c r="V9" s="89" t="str">
        <f t="shared" si="1"/>
        <v/>
      </c>
      <c r="W9" s="91" t="str">
        <f t="shared" si="1"/>
        <v/>
      </c>
      <c r="X9" s="91" t="str">
        <f t="shared" si="1"/>
        <v/>
      </c>
      <c r="Y9" s="91" t="str">
        <f t="shared" si="1"/>
        <v/>
      </c>
      <c r="Z9" s="91" t="str">
        <f t="shared" si="1"/>
        <v/>
      </c>
      <c r="AA9" s="91" t="str">
        <f t="shared" si="1"/>
        <v/>
      </c>
      <c r="AB9" s="92" t="str">
        <f t="shared" si="1"/>
        <v/>
      </c>
      <c r="AC9" s="89" t="str">
        <f t="shared" si="1"/>
        <v/>
      </c>
      <c r="AD9" s="88" t="str">
        <f t="shared" si="1"/>
        <v/>
      </c>
      <c r="AE9" s="88" t="str">
        <f t="shared" si="1"/>
        <v/>
      </c>
      <c r="AF9" s="88" t="str">
        <f t="shared" si="1"/>
        <v/>
      </c>
      <c r="AG9" s="172" t="str">
        <f t="shared" si="1"/>
        <v/>
      </c>
    </row>
    <row r="10" spans="1:38" x14ac:dyDescent="0.25">
      <c r="A10" s="16"/>
      <c r="B10" s="2" t="s">
        <v>28</v>
      </c>
      <c r="C10" s="185">
        <v>0</v>
      </c>
      <c r="D10" s="98">
        <v>0</v>
      </c>
      <c r="E10" s="98">
        <v>0</v>
      </c>
      <c r="F10" s="98">
        <v>0</v>
      </c>
      <c r="G10" s="99"/>
      <c r="H10" s="96"/>
      <c r="I10" s="98">
        <v>0</v>
      </c>
      <c r="J10" s="98">
        <v>0</v>
      </c>
      <c r="K10" s="98">
        <v>0</v>
      </c>
      <c r="L10" s="98">
        <v>0</v>
      </c>
      <c r="M10" s="98">
        <v>0</v>
      </c>
      <c r="N10" s="99"/>
      <c r="O10" s="96"/>
      <c r="P10" s="98">
        <v>0</v>
      </c>
      <c r="Q10" s="98">
        <v>0</v>
      </c>
      <c r="R10" s="98">
        <v>0</v>
      </c>
      <c r="S10" s="100"/>
      <c r="T10" s="100"/>
      <c r="U10" s="99"/>
      <c r="V10" s="96"/>
      <c r="W10" s="98"/>
      <c r="X10" s="98"/>
      <c r="Y10" s="98"/>
      <c r="Z10" s="98"/>
      <c r="AA10" s="98"/>
      <c r="AB10" s="99"/>
      <c r="AC10" s="96"/>
      <c r="AD10" s="95"/>
      <c r="AE10" s="95"/>
      <c r="AF10" s="95"/>
      <c r="AG10" s="174"/>
    </row>
    <row r="11" spans="1:38" x14ac:dyDescent="0.25">
      <c r="A11" s="16"/>
      <c r="B11" s="2" t="s">
        <v>29</v>
      </c>
      <c r="C11" s="184">
        <f>IF(C$7="","",IF(C$7=0,0,C10/C$7*100))</f>
        <v>0</v>
      </c>
      <c r="D11" s="91">
        <f t="shared" ref="D11:F11" si="2">IF(D$7="","",IF(D$7=0,0,D10/D$7*100))</f>
        <v>0</v>
      </c>
      <c r="E11" s="91">
        <f t="shared" si="2"/>
        <v>0</v>
      </c>
      <c r="F11" s="91">
        <f t="shared" si="2"/>
        <v>0</v>
      </c>
      <c r="G11" s="99" t="str">
        <f t="shared" ref="G11:AG11" si="3">IF(G$7="","",IF(G$7=0,0,G10/G$7*100))</f>
        <v/>
      </c>
      <c r="H11" s="96" t="str">
        <f t="shared" si="3"/>
        <v/>
      </c>
      <c r="I11" s="91">
        <f t="shared" si="3"/>
        <v>0</v>
      </c>
      <c r="J11" s="91">
        <f t="shared" si="3"/>
        <v>0</v>
      </c>
      <c r="K11" s="91">
        <f t="shared" si="3"/>
        <v>0</v>
      </c>
      <c r="L11" s="91">
        <f t="shared" si="3"/>
        <v>0</v>
      </c>
      <c r="M11" s="91">
        <f t="shared" si="3"/>
        <v>0</v>
      </c>
      <c r="N11" s="99" t="str">
        <f t="shared" si="3"/>
        <v/>
      </c>
      <c r="O11" s="96" t="str">
        <f t="shared" si="3"/>
        <v/>
      </c>
      <c r="P11" s="91">
        <f t="shared" si="3"/>
        <v>0</v>
      </c>
      <c r="Q11" s="91">
        <f t="shared" si="3"/>
        <v>0</v>
      </c>
      <c r="R11" s="91">
        <f t="shared" si="3"/>
        <v>0</v>
      </c>
      <c r="S11" s="93" t="str">
        <f t="shared" si="3"/>
        <v/>
      </c>
      <c r="T11" s="93" t="str">
        <f t="shared" si="3"/>
        <v/>
      </c>
      <c r="U11" s="99" t="str">
        <f t="shared" si="3"/>
        <v/>
      </c>
      <c r="V11" s="96" t="str">
        <f t="shared" si="3"/>
        <v/>
      </c>
      <c r="W11" s="91" t="str">
        <f t="shared" si="3"/>
        <v/>
      </c>
      <c r="X11" s="91" t="str">
        <f t="shared" si="3"/>
        <v/>
      </c>
      <c r="Y11" s="91" t="str">
        <f t="shared" si="3"/>
        <v/>
      </c>
      <c r="Z11" s="91" t="str">
        <f t="shared" si="3"/>
        <v/>
      </c>
      <c r="AA11" s="91" t="str">
        <f t="shared" si="3"/>
        <v/>
      </c>
      <c r="AB11" s="99" t="str">
        <f t="shared" si="3"/>
        <v/>
      </c>
      <c r="AC11" s="96" t="str">
        <f t="shared" si="3"/>
        <v/>
      </c>
      <c r="AD11" s="88" t="str">
        <f t="shared" si="3"/>
        <v/>
      </c>
      <c r="AE11" s="88" t="str">
        <f t="shared" si="3"/>
        <v/>
      </c>
      <c r="AF11" s="88" t="str">
        <f t="shared" si="3"/>
        <v/>
      </c>
      <c r="AG11" s="172" t="str">
        <f t="shared" si="3"/>
        <v/>
      </c>
    </row>
    <row r="12" spans="1:38" x14ac:dyDescent="0.25">
      <c r="A12" s="16"/>
      <c r="B12" s="2" t="s">
        <v>30</v>
      </c>
      <c r="C12" s="185">
        <v>0</v>
      </c>
      <c r="D12" s="98">
        <v>0</v>
      </c>
      <c r="E12" s="98">
        <v>0</v>
      </c>
      <c r="F12" s="98">
        <v>0</v>
      </c>
      <c r="G12" s="99"/>
      <c r="H12" s="96"/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9"/>
      <c r="O12" s="96"/>
      <c r="P12" s="98">
        <v>0</v>
      </c>
      <c r="Q12" s="98">
        <v>0</v>
      </c>
      <c r="R12" s="98">
        <v>0</v>
      </c>
      <c r="S12" s="100"/>
      <c r="T12" s="100"/>
      <c r="U12" s="99"/>
      <c r="V12" s="96"/>
      <c r="W12" s="98"/>
      <c r="X12" s="98"/>
      <c r="Y12" s="98"/>
      <c r="Z12" s="98"/>
      <c r="AA12" s="98"/>
      <c r="AB12" s="99"/>
      <c r="AC12" s="96"/>
      <c r="AD12" s="95"/>
      <c r="AE12" s="95"/>
      <c r="AF12" s="95"/>
      <c r="AG12" s="174"/>
    </row>
    <row r="13" spans="1:38" ht="15.75" thickBot="1" x14ac:dyDescent="0.3">
      <c r="A13" s="16"/>
      <c r="B13" s="2" t="s">
        <v>31</v>
      </c>
      <c r="C13" s="186">
        <f>IF(C$7="","",IF(C$7=0,0,C12/C$7*100))</f>
        <v>0</v>
      </c>
      <c r="D13" s="103">
        <f t="shared" ref="D13:F13" si="4">IF(D$7="","",IF(D$7=0,0,D12/D$7*100))</f>
        <v>0</v>
      </c>
      <c r="E13" s="103">
        <f t="shared" si="4"/>
        <v>0</v>
      </c>
      <c r="F13" s="104">
        <f t="shared" si="4"/>
        <v>0</v>
      </c>
      <c r="G13" s="99" t="str">
        <f t="shared" ref="G13:AG13" si="5">IF(G$7="","",IF(G$7=0,0,G12/G$7*100))</f>
        <v/>
      </c>
      <c r="H13" s="96" t="str">
        <f t="shared" si="5"/>
        <v/>
      </c>
      <c r="I13" s="104">
        <f t="shared" si="5"/>
        <v>0</v>
      </c>
      <c r="J13" s="104">
        <f t="shared" si="5"/>
        <v>0</v>
      </c>
      <c r="K13" s="104">
        <f t="shared" si="5"/>
        <v>0</v>
      </c>
      <c r="L13" s="104">
        <f t="shared" si="5"/>
        <v>0</v>
      </c>
      <c r="M13" s="104">
        <f t="shared" si="5"/>
        <v>0</v>
      </c>
      <c r="N13" s="99" t="str">
        <f t="shared" si="5"/>
        <v/>
      </c>
      <c r="O13" s="96" t="str">
        <f t="shared" si="5"/>
        <v/>
      </c>
      <c r="P13" s="104">
        <f t="shared" si="5"/>
        <v>0</v>
      </c>
      <c r="Q13" s="104">
        <f t="shared" si="5"/>
        <v>0</v>
      </c>
      <c r="R13" s="104">
        <f t="shared" si="5"/>
        <v>0</v>
      </c>
      <c r="S13" s="105" t="str">
        <f t="shared" si="5"/>
        <v/>
      </c>
      <c r="T13" s="105" t="str">
        <f t="shared" si="5"/>
        <v/>
      </c>
      <c r="U13" s="99" t="str">
        <f t="shared" si="5"/>
        <v/>
      </c>
      <c r="V13" s="96" t="str">
        <f t="shared" si="5"/>
        <v/>
      </c>
      <c r="W13" s="104" t="str">
        <f t="shared" si="5"/>
        <v/>
      </c>
      <c r="X13" s="104" t="str">
        <f t="shared" si="5"/>
        <v/>
      </c>
      <c r="Y13" s="104" t="str">
        <f t="shared" si="5"/>
        <v/>
      </c>
      <c r="Z13" s="104" t="str">
        <f t="shared" si="5"/>
        <v/>
      </c>
      <c r="AA13" s="104" t="str">
        <f t="shared" si="5"/>
        <v/>
      </c>
      <c r="AB13" s="99" t="str">
        <f t="shared" si="5"/>
        <v/>
      </c>
      <c r="AC13" s="96" t="str">
        <f t="shared" si="5"/>
        <v/>
      </c>
      <c r="AD13" s="102" t="str">
        <f t="shared" si="5"/>
        <v/>
      </c>
      <c r="AE13" s="102" t="str">
        <f t="shared" si="5"/>
        <v/>
      </c>
      <c r="AF13" s="102" t="str">
        <f t="shared" si="5"/>
        <v/>
      </c>
      <c r="AG13" s="176" t="str">
        <f t="shared" si="5"/>
        <v/>
      </c>
    </row>
    <row r="14" spans="1:38" x14ac:dyDescent="0.25">
      <c r="A14" s="9" t="s">
        <v>16</v>
      </c>
      <c r="B14" s="10" t="s">
        <v>15</v>
      </c>
      <c r="C14" s="182">
        <v>344</v>
      </c>
      <c r="D14" s="110">
        <v>242</v>
      </c>
      <c r="E14" s="110">
        <v>340</v>
      </c>
      <c r="F14" s="110">
        <v>370</v>
      </c>
      <c r="G14" s="111"/>
      <c r="H14" s="108"/>
      <c r="I14" s="110">
        <v>414</v>
      </c>
      <c r="J14" s="110">
        <v>395</v>
      </c>
      <c r="K14" s="110">
        <v>343</v>
      </c>
      <c r="L14" s="110">
        <v>374</v>
      </c>
      <c r="M14" s="110">
        <v>365</v>
      </c>
      <c r="N14" s="111"/>
      <c r="O14" s="108"/>
      <c r="P14" s="110">
        <v>439</v>
      </c>
      <c r="Q14" s="110">
        <v>397</v>
      </c>
      <c r="R14" s="110">
        <v>344</v>
      </c>
      <c r="S14" s="112"/>
      <c r="T14" s="112"/>
      <c r="U14" s="111"/>
      <c r="V14" s="108"/>
      <c r="W14" s="110"/>
      <c r="X14" s="110"/>
      <c r="Y14" s="110"/>
      <c r="Z14" s="110"/>
      <c r="AA14" s="110"/>
      <c r="AB14" s="111"/>
      <c r="AC14" s="108"/>
      <c r="AD14" s="107"/>
      <c r="AE14" s="107"/>
      <c r="AF14" s="107"/>
      <c r="AG14" s="178"/>
    </row>
    <row r="15" spans="1:38" x14ac:dyDescent="0.25">
      <c r="A15" s="16"/>
      <c r="B15" s="2" t="s">
        <v>21</v>
      </c>
      <c r="C15" s="183">
        <v>0</v>
      </c>
      <c r="D15" s="84">
        <v>0</v>
      </c>
      <c r="E15" s="84">
        <v>0</v>
      </c>
      <c r="F15" s="84">
        <v>1</v>
      </c>
      <c r="G15" s="85"/>
      <c r="H15" s="81"/>
      <c r="I15" s="84">
        <v>0</v>
      </c>
      <c r="J15" s="84">
        <v>1</v>
      </c>
      <c r="K15" s="84">
        <v>0</v>
      </c>
      <c r="L15" s="84">
        <v>0</v>
      </c>
      <c r="M15" s="84">
        <v>0</v>
      </c>
      <c r="N15" s="85"/>
      <c r="O15" s="81"/>
      <c r="P15" s="84">
        <v>0</v>
      </c>
      <c r="Q15" s="84">
        <v>0</v>
      </c>
      <c r="R15" s="84">
        <v>0</v>
      </c>
      <c r="S15" s="86"/>
      <c r="T15" s="86"/>
      <c r="U15" s="85"/>
      <c r="V15" s="81"/>
      <c r="W15" s="84"/>
      <c r="X15" s="84"/>
      <c r="Y15" s="84"/>
      <c r="Z15" s="84"/>
      <c r="AA15" s="84"/>
      <c r="AB15" s="85"/>
      <c r="AC15" s="81"/>
      <c r="AD15" s="80"/>
      <c r="AE15" s="80"/>
      <c r="AF15" s="80"/>
      <c r="AG15" s="170"/>
    </row>
    <row r="16" spans="1:38" x14ac:dyDescent="0.25">
      <c r="A16" s="16"/>
      <c r="B16" s="2" t="s">
        <v>22</v>
      </c>
      <c r="C16" s="184">
        <f>IF(C$14="","",IF(C$14=0,0,C15/C$14*100))</f>
        <v>0</v>
      </c>
      <c r="D16" s="91">
        <f t="shared" ref="D16:F16" si="6">IF(D$14="","",IF(D$14=0,0,D15/D$14*100))</f>
        <v>0</v>
      </c>
      <c r="E16" s="91">
        <f t="shared" si="6"/>
        <v>0</v>
      </c>
      <c r="F16" s="91">
        <f t="shared" si="6"/>
        <v>0.27027027027027029</v>
      </c>
      <c r="G16" s="92" t="str">
        <f t="shared" ref="G16:AG16" si="7">IF(G$14="","",IF(G$14=0,0,G15/G$14*100))</f>
        <v/>
      </c>
      <c r="H16" s="89" t="str">
        <f t="shared" si="7"/>
        <v/>
      </c>
      <c r="I16" s="91">
        <f t="shared" si="7"/>
        <v>0</v>
      </c>
      <c r="J16" s="91">
        <f t="shared" si="7"/>
        <v>0.25316455696202533</v>
      </c>
      <c r="K16" s="91">
        <f t="shared" si="7"/>
        <v>0</v>
      </c>
      <c r="L16" s="91">
        <f t="shared" si="7"/>
        <v>0</v>
      </c>
      <c r="M16" s="91">
        <f t="shared" si="7"/>
        <v>0</v>
      </c>
      <c r="N16" s="92" t="str">
        <f t="shared" si="7"/>
        <v/>
      </c>
      <c r="O16" s="89" t="str">
        <f t="shared" si="7"/>
        <v/>
      </c>
      <c r="P16" s="91">
        <f t="shared" si="7"/>
        <v>0</v>
      </c>
      <c r="Q16" s="91">
        <f t="shared" si="7"/>
        <v>0</v>
      </c>
      <c r="R16" s="91">
        <f t="shared" si="7"/>
        <v>0</v>
      </c>
      <c r="S16" s="93" t="str">
        <f t="shared" si="7"/>
        <v/>
      </c>
      <c r="T16" s="93" t="str">
        <f t="shared" si="7"/>
        <v/>
      </c>
      <c r="U16" s="92" t="str">
        <f t="shared" si="7"/>
        <v/>
      </c>
      <c r="V16" s="89" t="str">
        <f t="shared" si="7"/>
        <v/>
      </c>
      <c r="W16" s="91" t="str">
        <f t="shared" si="7"/>
        <v/>
      </c>
      <c r="X16" s="91" t="str">
        <f t="shared" si="7"/>
        <v/>
      </c>
      <c r="Y16" s="91" t="str">
        <f t="shared" si="7"/>
        <v/>
      </c>
      <c r="Z16" s="91" t="str">
        <f t="shared" si="7"/>
        <v/>
      </c>
      <c r="AA16" s="91" t="str">
        <f t="shared" si="7"/>
        <v/>
      </c>
      <c r="AB16" s="92" t="str">
        <f t="shared" si="7"/>
        <v/>
      </c>
      <c r="AC16" s="89" t="str">
        <f t="shared" si="7"/>
        <v/>
      </c>
      <c r="AD16" s="88" t="str">
        <f t="shared" si="7"/>
        <v/>
      </c>
      <c r="AE16" s="88" t="str">
        <f t="shared" si="7"/>
        <v/>
      </c>
      <c r="AF16" s="88" t="str">
        <f t="shared" si="7"/>
        <v/>
      </c>
      <c r="AG16" s="172" t="str">
        <f t="shared" si="7"/>
        <v/>
      </c>
    </row>
    <row r="17" spans="1:33" x14ac:dyDescent="0.25">
      <c r="A17" s="16"/>
      <c r="B17" s="2" t="s">
        <v>28</v>
      </c>
      <c r="C17" s="185">
        <v>0</v>
      </c>
      <c r="D17" s="98">
        <v>0</v>
      </c>
      <c r="E17" s="98">
        <v>0</v>
      </c>
      <c r="F17" s="98">
        <v>0</v>
      </c>
      <c r="G17" s="99"/>
      <c r="H17" s="96"/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9"/>
      <c r="O17" s="96"/>
      <c r="P17" s="98">
        <v>0</v>
      </c>
      <c r="Q17" s="98">
        <v>0</v>
      </c>
      <c r="R17" s="98">
        <v>0</v>
      </c>
      <c r="S17" s="100"/>
      <c r="T17" s="100"/>
      <c r="U17" s="99"/>
      <c r="V17" s="96"/>
      <c r="W17" s="98"/>
      <c r="X17" s="98"/>
      <c r="Y17" s="98"/>
      <c r="Z17" s="98"/>
      <c r="AA17" s="98"/>
      <c r="AB17" s="99"/>
      <c r="AC17" s="96"/>
      <c r="AD17" s="95"/>
      <c r="AE17" s="95"/>
      <c r="AF17" s="95"/>
      <c r="AG17" s="174"/>
    </row>
    <row r="18" spans="1:33" x14ac:dyDescent="0.25">
      <c r="A18" s="16"/>
      <c r="B18" s="2" t="s">
        <v>29</v>
      </c>
      <c r="C18" s="184">
        <f>IF(C$14="","",IF(C$14=0,0,C17/C$14*100))</f>
        <v>0</v>
      </c>
      <c r="D18" s="91">
        <f t="shared" ref="D18:F18" si="8">IF(D$14="","",IF(D$14=0,0,D17/D$14*100))</f>
        <v>0</v>
      </c>
      <c r="E18" s="91">
        <f t="shared" si="8"/>
        <v>0</v>
      </c>
      <c r="F18" s="91">
        <f t="shared" si="8"/>
        <v>0</v>
      </c>
      <c r="G18" s="99" t="str">
        <f t="shared" ref="G18:AG18" si="9">IF(G$14="","",IF(G$14=0,0,G17/G$14*100))</f>
        <v/>
      </c>
      <c r="H18" s="96" t="str">
        <f t="shared" si="9"/>
        <v/>
      </c>
      <c r="I18" s="91">
        <f t="shared" si="9"/>
        <v>0</v>
      </c>
      <c r="J18" s="91">
        <f t="shared" si="9"/>
        <v>0</v>
      </c>
      <c r="K18" s="91">
        <f t="shared" si="9"/>
        <v>0</v>
      </c>
      <c r="L18" s="91">
        <f t="shared" si="9"/>
        <v>0</v>
      </c>
      <c r="M18" s="91">
        <f t="shared" si="9"/>
        <v>0</v>
      </c>
      <c r="N18" s="99" t="str">
        <f t="shared" si="9"/>
        <v/>
      </c>
      <c r="O18" s="96" t="str">
        <f t="shared" si="9"/>
        <v/>
      </c>
      <c r="P18" s="91">
        <f t="shared" si="9"/>
        <v>0</v>
      </c>
      <c r="Q18" s="91">
        <f t="shared" si="9"/>
        <v>0</v>
      </c>
      <c r="R18" s="91">
        <f t="shared" si="9"/>
        <v>0</v>
      </c>
      <c r="S18" s="93" t="str">
        <f t="shared" si="9"/>
        <v/>
      </c>
      <c r="T18" s="93" t="str">
        <f t="shared" si="9"/>
        <v/>
      </c>
      <c r="U18" s="99" t="str">
        <f t="shared" si="9"/>
        <v/>
      </c>
      <c r="V18" s="96" t="str">
        <f t="shared" si="9"/>
        <v/>
      </c>
      <c r="W18" s="91" t="str">
        <f t="shared" si="9"/>
        <v/>
      </c>
      <c r="X18" s="91" t="str">
        <f t="shared" si="9"/>
        <v/>
      </c>
      <c r="Y18" s="91" t="str">
        <f t="shared" si="9"/>
        <v/>
      </c>
      <c r="Z18" s="91" t="str">
        <f t="shared" si="9"/>
        <v/>
      </c>
      <c r="AA18" s="91" t="str">
        <f t="shared" si="9"/>
        <v/>
      </c>
      <c r="AB18" s="99" t="str">
        <f t="shared" si="9"/>
        <v/>
      </c>
      <c r="AC18" s="96" t="str">
        <f t="shared" si="9"/>
        <v/>
      </c>
      <c r="AD18" s="88" t="str">
        <f t="shared" si="9"/>
        <v/>
      </c>
      <c r="AE18" s="88" t="str">
        <f t="shared" si="9"/>
        <v/>
      </c>
      <c r="AF18" s="88" t="str">
        <f t="shared" si="9"/>
        <v/>
      </c>
      <c r="AG18" s="172" t="str">
        <f t="shared" si="9"/>
        <v/>
      </c>
    </row>
    <row r="19" spans="1:33" x14ac:dyDescent="0.25">
      <c r="A19" s="16"/>
      <c r="B19" s="2" t="s">
        <v>30</v>
      </c>
      <c r="C19" s="185">
        <v>2</v>
      </c>
      <c r="D19" s="98">
        <v>2</v>
      </c>
      <c r="E19" s="98">
        <v>2</v>
      </c>
      <c r="F19" s="98">
        <v>2</v>
      </c>
      <c r="G19" s="99"/>
      <c r="H19" s="96"/>
      <c r="I19" s="98">
        <v>4</v>
      </c>
      <c r="J19" s="98">
        <v>1</v>
      </c>
      <c r="K19" s="98">
        <v>3</v>
      </c>
      <c r="L19" s="98">
        <v>1</v>
      </c>
      <c r="M19" s="98">
        <v>0</v>
      </c>
      <c r="N19" s="99"/>
      <c r="O19" s="96"/>
      <c r="P19" s="98">
        <v>2</v>
      </c>
      <c r="Q19" s="98">
        <v>1</v>
      </c>
      <c r="R19" s="98">
        <v>1</v>
      </c>
      <c r="S19" s="100"/>
      <c r="T19" s="100"/>
      <c r="U19" s="99"/>
      <c r="V19" s="96"/>
      <c r="W19" s="98"/>
      <c r="X19" s="98"/>
      <c r="Y19" s="98"/>
      <c r="Z19" s="98"/>
      <c r="AA19" s="98"/>
      <c r="AB19" s="99"/>
      <c r="AC19" s="96"/>
      <c r="AD19" s="95"/>
      <c r="AE19" s="95"/>
      <c r="AF19" s="95"/>
      <c r="AG19" s="174"/>
    </row>
    <row r="20" spans="1:33" ht="15.75" thickBot="1" x14ac:dyDescent="0.3">
      <c r="A20" s="16"/>
      <c r="B20" s="2" t="s">
        <v>31</v>
      </c>
      <c r="C20" s="186">
        <f>IF(C$14="","",IF(C$14=0,0,C19/C$14*100))</f>
        <v>0.58139534883720934</v>
      </c>
      <c r="D20" s="103">
        <f t="shared" ref="D20:F20" si="10">IF(D$14="","",IF(D$14=0,0,D19/D$14*100))</f>
        <v>0.82644628099173556</v>
      </c>
      <c r="E20" s="103">
        <f t="shared" si="10"/>
        <v>0.58823529411764708</v>
      </c>
      <c r="F20" s="103">
        <f t="shared" si="10"/>
        <v>0.54054054054054057</v>
      </c>
      <c r="G20" s="99" t="str">
        <f t="shared" ref="G20:AG20" si="11">IF(G$14="","",IF(G$14=0,0,G19/G$14*100))</f>
        <v/>
      </c>
      <c r="H20" s="96" t="str">
        <f t="shared" si="11"/>
        <v/>
      </c>
      <c r="I20" s="103">
        <f t="shared" si="11"/>
        <v>0.96618357487922701</v>
      </c>
      <c r="J20" s="103">
        <f t="shared" si="11"/>
        <v>0.25316455696202533</v>
      </c>
      <c r="K20" s="103">
        <f t="shared" si="11"/>
        <v>0.87463556851311952</v>
      </c>
      <c r="L20" s="103">
        <f t="shared" si="11"/>
        <v>0.26737967914438499</v>
      </c>
      <c r="M20" s="103">
        <f t="shared" si="11"/>
        <v>0</v>
      </c>
      <c r="N20" s="99" t="str">
        <f t="shared" si="11"/>
        <v/>
      </c>
      <c r="O20" s="96" t="str">
        <f t="shared" si="11"/>
        <v/>
      </c>
      <c r="P20" s="104">
        <f t="shared" si="11"/>
        <v>0.45558086560364464</v>
      </c>
      <c r="Q20" s="104">
        <f t="shared" si="11"/>
        <v>0.25188916876574308</v>
      </c>
      <c r="R20" s="104">
        <f t="shared" si="11"/>
        <v>0.29069767441860467</v>
      </c>
      <c r="S20" s="115" t="str">
        <f t="shared" si="11"/>
        <v/>
      </c>
      <c r="T20" s="105" t="str">
        <f t="shared" si="11"/>
        <v/>
      </c>
      <c r="U20" s="99" t="str">
        <f t="shared" si="11"/>
        <v/>
      </c>
      <c r="V20" s="96" t="str">
        <f t="shared" si="11"/>
        <v/>
      </c>
      <c r="W20" s="104" t="str">
        <f t="shared" si="11"/>
        <v/>
      </c>
      <c r="X20" s="104" t="str">
        <f t="shared" si="11"/>
        <v/>
      </c>
      <c r="Y20" s="103" t="str">
        <f t="shared" si="11"/>
        <v/>
      </c>
      <c r="Z20" s="103" t="str">
        <f t="shared" si="11"/>
        <v/>
      </c>
      <c r="AA20" s="103" t="str">
        <f t="shared" si="11"/>
        <v/>
      </c>
      <c r="AB20" s="99" t="str">
        <f t="shared" si="11"/>
        <v/>
      </c>
      <c r="AC20" s="96" t="str">
        <f t="shared" si="11"/>
        <v/>
      </c>
      <c r="AD20" s="102" t="str">
        <f t="shared" si="11"/>
        <v/>
      </c>
      <c r="AE20" s="102" t="str">
        <f t="shared" si="11"/>
        <v/>
      </c>
      <c r="AF20" s="102" t="str">
        <f t="shared" si="11"/>
        <v/>
      </c>
      <c r="AG20" s="176" t="str">
        <f t="shared" si="11"/>
        <v/>
      </c>
    </row>
    <row r="21" spans="1:33" x14ac:dyDescent="0.25">
      <c r="A21" s="9" t="s">
        <v>17</v>
      </c>
      <c r="B21" s="10" t="s">
        <v>15</v>
      </c>
      <c r="C21" s="182">
        <v>305</v>
      </c>
      <c r="D21" s="110">
        <v>201</v>
      </c>
      <c r="E21" s="110">
        <v>252</v>
      </c>
      <c r="F21" s="110">
        <v>358</v>
      </c>
      <c r="G21" s="111"/>
      <c r="H21" s="108"/>
      <c r="I21" s="110">
        <v>344</v>
      </c>
      <c r="J21" s="110">
        <v>313</v>
      </c>
      <c r="K21" s="110">
        <v>267</v>
      </c>
      <c r="L21" s="110">
        <v>339</v>
      </c>
      <c r="M21" s="110">
        <v>397</v>
      </c>
      <c r="N21" s="111"/>
      <c r="O21" s="108"/>
      <c r="P21" s="110">
        <v>385</v>
      </c>
      <c r="Q21" s="110">
        <v>376</v>
      </c>
      <c r="R21" s="110">
        <v>315</v>
      </c>
      <c r="S21" s="112"/>
      <c r="T21" s="112"/>
      <c r="U21" s="111"/>
      <c r="V21" s="108"/>
      <c r="W21" s="110"/>
      <c r="X21" s="110"/>
      <c r="Y21" s="110"/>
      <c r="Z21" s="110"/>
      <c r="AA21" s="110"/>
      <c r="AB21" s="111"/>
      <c r="AC21" s="108"/>
      <c r="AD21" s="107"/>
      <c r="AE21" s="107"/>
      <c r="AF21" s="107"/>
      <c r="AG21" s="178"/>
    </row>
    <row r="22" spans="1:33" x14ac:dyDescent="0.25">
      <c r="A22" s="16"/>
      <c r="B22" s="2" t="s">
        <v>21</v>
      </c>
      <c r="C22" s="183">
        <v>0</v>
      </c>
      <c r="D22" s="84">
        <v>0</v>
      </c>
      <c r="E22" s="84">
        <v>0</v>
      </c>
      <c r="F22" s="84">
        <v>0</v>
      </c>
      <c r="G22" s="85"/>
      <c r="H22" s="81"/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5"/>
      <c r="O22" s="81"/>
      <c r="P22" s="84">
        <v>0</v>
      </c>
      <c r="Q22" s="84">
        <v>0</v>
      </c>
      <c r="R22" s="84">
        <v>0</v>
      </c>
      <c r="S22" s="86"/>
      <c r="T22" s="86"/>
      <c r="U22" s="85"/>
      <c r="V22" s="81"/>
      <c r="W22" s="84"/>
      <c r="X22" s="84"/>
      <c r="Y22" s="84"/>
      <c r="Z22" s="84"/>
      <c r="AA22" s="84"/>
      <c r="AB22" s="85"/>
      <c r="AC22" s="81"/>
      <c r="AD22" s="80"/>
      <c r="AE22" s="80"/>
      <c r="AF22" s="80"/>
      <c r="AG22" s="170"/>
    </row>
    <row r="23" spans="1:33" x14ac:dyDescent="0.25">
      <c r="A23" s="16"/>
      <c r="B23" s="2" t="s">
        <v>22</v>
      </c>
      <c r="C23" s="184">
        <f>IF(C21="","",IF(C21=0,0,C22/C21*100))</f>
        <v>0</v>
      </c>
      <c r="D23" s="91">
        <f t="shared" ref="D23:F23" si="12">IF(D21="","",IF(D21=0,0,D22/D21*100))</f>
        <v>0</v>
      </c>
      <c r="E23" s="91">
        <f t="shared" si="12"/>
        <v>0</v>
      </c>
      <c r="F23" s="91">
        <f t="shared" si="12"/>
        <v>0</v>
      </c>
      <c r="G23" s="92" t="str">
        <f t="shared" ref="G23:AG23" si="13">IF(G21="","",IF(G21=0,0,G22/G21*100))</f>
        <v/>
      </c>
      <c r="H23" s="89" t="str">
        <f t="shared" si="13"/>
        <v/>
      </c>
      <c r="I23" s="91">
        <f t="shared" si="13"/>
        <v>0</v>
      </c>
      <c r="J23" s="91">
        <f t="shared" si="13"/>
        <v>0</v>
      </c>
      <c r="K23" s="91">
        <f t="shared" si="13"/>
        <v>0</v>
      </c>
      <c r="L23" s="91">
        <f t="shared" si="13"/>
        <v>0</v>
      </c>
      <c r="M23" s="91">
        <f t="shared" si="13"/>
        <v>0</v>
      </c>
      <c r="N23" s="92" t="str">
        <f t="shared" si="13"/>
        <v/>
      </c>
      <c r="O23" s="89" t="str">
        <f t="shared" si="13"/>
        <v/>
      </c>
      <c r="P23" s="91">
        <f t="shared" si="13"/>
        <v>0</v>
      </c>
      <c r="Q23" s="91">
        <f t="shared" si="13"/>
        <v>0</v>
      </c>
      <c r="R23" s="91">
        <f t="shared" si="13"/>
        <v>0</v>
      </c>
      <c r="S23" s="93" t="str">
        <f t="shared" si="13"/>
        <v/>
      </c>
      <c r="T23" s="93" t="str">
        <f t="shared" si="13"/>
        <v/>
      </c>
      <c r="U23" s="92" t="str">
        <f t="shared" si="13"/>
        <v/>
      </c>
      <c r="V23" s="89" t="str">
        <f t="shared" si="13"/>
        <v/>
      </c>
      <c r="W23" s="91" t="str">
        <f t="shared" si="13"/>
        <v/>
      </c>
      <c r="X23" s="91" t="str">
        <f t="shared" si="13"/>
        <v/>
      </c>
      <c r="Y23" s="91" t="str">
        <f t="shared" si="13"/>
        <v/>
      </c>
      <c r="Z23" s="91" t="str">
        <f t="shared" si="13"/>
        <v/>
      </c>
      <c r="AA23" s="91" t="str">
        <f t="shared" si="13"/>
        <v/>
      </c>
      <c r="AB23" s="92" t="str">
        <f t="shared" si="13"/>
        <v/>
      </c>
      <c r="AC23" s="89" t="str">
        <f t="shared" si="13"/>
        <v/>
      </c>
      <c r="AD23" s="88" t="str">
        <f t="shared" si="13"/>
        <v/>
      </c>
      <c r="AE23" s="88" t="str">
        <f t="shared" si="13"/>
        <v/>
      </c>
      <c r="AF23" s="88" t="str">
        <f t="shared" si="13"/>
        <v/>
      </c>
      <c r="AG23" s="172" t="str">
        <f t="shared" si="13"/>
        <v/>
      </c>
    </row>
    <row r="24" spans="1:33" x14ac:dyDescent="0.25">
      <c r="A24" s="16"/>
      <c r="B24" s="2" t="s">
        <v>28</v>
      </c>
      <c r="C24" s="185">
        <v>0</v>
      </c>
      <c r="D24" s="98">
        <v>0</v>
      </c>
      <c r="E24" s="98">
        <v>0</v>
      </c>
      <c r="F24" s="98">
        <v>0</v>
      </c>
      <c r="G24" s="99"/>
      <c r="H24" s="96"/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9"/>
      <c r="O24" s="96"/>
      <c r="P24" s="98">
        <v>0</v>
      </c>
      <c r="Q24" s="98">
        <v>0</v>
      </c>
      <c r="R24" s="98">
        <v>0</v>
      </c>
      <c r="S24" s="100"/>
      <c r="T24" s="100"/>
      <c r="U24" s="99"/>
      <c r="V24" s="96"/>
      <c r="W24" s="98"/>
      <c r="X24" s="98"/>
      <c r="Y24" s="98"/>
      <c r="Z24" s="98"/>
      <c r="AA24" s="98"/>
      <c r="AB24" s="99"/>
      <c r="AC24" s="96"/>
      <c r="AD24" s="95"/>
      <c r="AE24" s="95"/>
      <c r="AF24" s="95"/>
      <c r="AG24" s="174"/>
    </row>
    <row r="25" spans="1:33" x14ac:dyDescent="0.25">
      <c r="A25" s="16"/>
      <c r="B25" s="2" t="s">
        <v>29</v>
      </c>
      <c r="C25" s="184">
        <f>IF(C$21="","",IF(C$21=0,0,C24/C$21*100))</f>
        <v>0</v>
      </c>
      <c r="D25" s="91">
        <f t="shared" ref="D25:F25" si="14">IF(D$21="","",IF(D$21=0,0,D24/D$21*100))</f>
        <v>0</v>
      </c>
      <c r="E25" s="91">
        <f t="shared" si="14"/>
        <v>0</v>
      </c>
      <c r="F25" s="91">
        <f t="shared" si="14"/>
        <v>0</v>
      </c>
      <c r="G25" s="99" t="str">
        <f t="shared" ref="G25:AG25" si="15">IF(G$21="","",IF(G$21=0,0,G24/G$21*100))</f>
        <v/>
      </c>
      <c r="H25" s="96" t="str">
        <f t="shared" si="15"/>
        <v/>
      </c>
      <c r="I25" s="91">
        <f t="shared" si="15"/>
        <v>0</v>
      </c>
      <c r="J25" s="91">
        <f t="shared" si="15"/>
        <v>0</v>
      </c>
      <c r="K25" s="91">
        <f t="shared" si="15"/>
        <v>0</v>
      </c>
      <c r="L25" s="91">
        <f t="shared" si="15"/>
        <v>0</v>
      </c>
      <c r="M25" s="91">
        <f t="shared" si="15"/>
        <v>0</v>
      </c>
      <c r="N25" s="99" t="str">
        <f t="shared" si="15"/>
        <v/>
      </c>
      <c r="O25" s="96" t="str">
        <f t="shared" si="15"/>
        <v/>
      </c>
      <c r="P25" s="91">
        <f t="shared" si="15"/>
        <v>0</v>
      </c>
      <c r="Q25" s="91">
        <f t="shared" si="15"/>
        <v>0</v>
      </c>
      <c r="R25" s="91">
        <f t="shared" si="15"/>
        <v>0</v>
      </c>
      <c r="S25" s="93" t="str">
        <f t="shared" si="15"/>
        <v/>
      </c>
      <c r="T25" s="93" t="str">
        <f t="shared" si="15"/>
        <v/>
      </c>
      <c r="U25" s="99" t="str">
        <f t="shared" si="15"/>
        <v/>
      </c>
      <c r="V25" s="96" t="str">
        <f t="shared" si="15"/>
        <v/>
      </c>
      <c r="W25" s="91" t="str">
        <f t="shared" si="15"/>
        <v/>
      </c>
      <c r="X25" s="91" t="str">
        <f t="shared" si="15"/>
        <v/>
      </c>
      <c r="Y25" s="91" t="str">
        <f t="shared" si="15"/>
        <v/>
      </c>
      <c r="Z25" s="91" t="str">
        <f t="shared" si="15"/>
        <v/>
      </c>
      <c r="AA25" s="91" t="str">
        <f t="shared" si="15"/>
        <v/>
      </c>
      <c r="AB25" s="99" t="str">
        <f t="shared" si="15"/>
        <v/>
      </c>
      <c r="AC25" s="96" t="str">
        <f t="shared" si="15"/>
        <v/>
      </c>
      <c r="AD25" s="88" t="str">
        <f t="shared" si="15"/>
        <v/>
      </c>
      <c r="AE25" s="88" t="str">
        <f t="shared" si="15"/>
        <v/>
      </c>
      <c r="AF25" s="88" t="str">
        <f t="shared" si="15"/>
        <v/>
      </c>
      <c r="AG25" s="172" t="str">
        <f t="shared" si="15"/>
        <v/>
      </c>
    </row>
    <row r="26" spans="1:33" x14ac:dyDescent="0.25">
      <c r="A26" s="16"/>
      <c r="B26" s="2" t="s">
        <v>30</v>
      </c>
      <c r="C26" s="185">
        <v>2</v>
      </c>
      <c r="D26" s="98">
        <v>1</v>
      </c>
      <c r="E26" s="98">
        <v>2</v>
      </c>
      <c r="F26" s="98">
        <v>1</v>
      </c>
      <c r="G26" s="99"/>
      <c r="H26" s="96"/>
      <c r="I26" s="98">
        <v>2</v>
      </c>
      <c r="J26" s="98">
        <v>0</v>
      </c>
      <c r="K26" s="98">
        <v>0</v>
      </c>
      <c r="L26" s="98">
        <v>5</v>
      </c>
      <c r="M26" s="98">
        <v>1</v>
      </c>
      <c r="N26" s="99"/>
      <c r="O26" s="96"/>
      <c r="P26" s="98">
        <v>4</v>
      </c>
      <c r="Q26" s="98">
        <v>2</v>
      </c>
      <c r="R26" s="98">
        <v>1</v>
      </c>
      <c r="S26" s="100"/>
      <c r="T26" s="100"/>
      <c r="U26" s="99"/>
      <c r="V26" s="96"/>
      <c r="W26" s="98"/>
      <c r="X26" s="98"/>
      <c r="Y26" s="98"/>
      <c r="Z26" s="98"/>
      <c r="AA26" s="98"/>
      <c r="AB26" s="99"/>
      <c r="AC26" s="96"/>
      <c r="AD26" s="95"/>
      <c r="AE26" s="95"/>
      <c r="AF26" s="95"/>
      <c r="AG26" s="174"/>
    </row>
    <row r="27" spans="1:33" ht="15.75" thickBot="1" x14ac:dyDescent="0.3">
      <c r="A27" s="16"/>
      <c r="B27" s="2" t="s">
        <v>31</v>
      </c>
      <c r="C27" s="186">
        <f>IF(C$21="","",IF(C$21=0,0,C26/C$21*100))</f>
        <v>0.65573770491803274</v>
      </c>
      <c r="D27" s="103">
        <f t="shared" ref="D27:F27" si="16">IF(D$21="","",IF(D$21=0,0,D26/D$21*100))</f>
        <v>0.49751243781094528</v>
      </c>
      <c r="E27" s="103">
        <f t="shared" si="16"/>
        <v>0.79365079365079361</v>
      </c>
      <c r="F27" s="103">
        <f t="shared" si="16"/>
        <v>0.27932960893854747</v>
      </c>
      <c r="G27" s="99" t="str">
        <f t="shared" ref="G27:AG27" si="17">IF(G$21="","",IF(G$21=0,0,G26/G$21*100))</f>
        <v/>
      </c>
      <c r="H27" s="116" t="str">
        <f t="shared" si="17"/>
        <v/>
      </c>
      <c r="I27" s="103">
        <f t="shared" si="17"/>
        <v>0.58139534883720934</v>
      </c>
      <c r="J27" s="103">
        <f t="shared" si="17"/>
        <v>0</v>
      </c>
      <c r="K27" s="103">
        <f t="shared" si="17"/>
        <v>0</v>
      </c>
      <c r="L27" s="103">
        <f t="shared" si="17"/>
        <v>1.4749262536873156</v>
      </c>
      <c r="M27" s="103">
        <f t="shared" si="17"/>
        <v>0.25188916876574308</v>
      </c>
      <c r="N27" s="117" t="str">
        <f t="shared" si="17"/>
        <v/>
      </c>
      <c r="O27" s="116" t="str">
        <f t="shared" si="17"/>
        <v/>
      </c>
      <c r="P27" s="103">
        <f t="shared" si="17"/>
        <v>1.0389610389610389</v>
      </c>
      <c r="Q27" s="103">
        <f t="shared" si="17"/>
        <v>0.53191489361702127</v>
      </c>
      <c r="R27" s="103">
        <f t="shared" si="17"/>
        <v>0.31746031746031744</v>
      </c>
      <c r="S27" s="115" t="str">
        <f t="shared" si="17"/>
        <v/>
      </c>
      <c r="T27" s="115" t="str">
        <f t="shared" si="17"/>
        <v/>
      </c>
      <c r="U27" s="117" t="str">
        <f t="shared" si="17"/>
        <v/>
      </c>
      <c r="V27" s="116" t="str">
        <f t="shared" si="17"/>
        <v/>
      </c>
      <c r="W27" s="103" t="str">
        <f t="shared" si="17"/>
        <v/>
      </c>
      <c r="X27" s="103" t="str">
        <f t="shared" si="17"/>
        <v/>
      </c>
      <c r="Y27" s="103" t="str">
        <f t="shared" si="17"/>
        <v/>
      </c>
      <c r="Z27" s="103" t="str">
        <f t="shared" si="17"/>
        <v/>
      </c>
      <c r="AA27" s="103" t="str">
        <f t="shared" si="17"/>
        <v/>
      </c>
      <c r="AB27" s="117" t="str">
        <f t="shared" si="17"/>
        <v/>
      </c>
      <c r="AC27" s="116" t="str">
        <f t="shared" si="17"/>
        <v/>
      </c>
      <c r="AD27" s="102" t="str">
        <f t="shared" si="17"/>
        <v/>
      </c>
      <c r="AE27" s="102" t="str">
        <f t="shared" si="17"/>
        <v/>
      </c>
      <c r="AF27" s="102" t="str">
        <f t="shared" si="17"/>
        <v/>
      </c>
      <c r="AG27" s="176" t="str">
        <f t="shared" si="17"/>
        <v/>
      </c>
    </row>
    <row r="28" spans="1:33" x14ac:dyDescent="0.25">
      <c r="A28" s="9" t="s">
        <v>18</v>
      </c>
      <c r="B28" s="10" t="s">
        <v>15</v>
      </c>
      <c r="C28" s="182">
        <v>612</v>
      </c>
      <c r="D28" s="121">
        <v>476</v>
      </c>
      <c r="E28" s="121">
        <v>700</v>
      </c>
      <c r="F28" s="121">
        <v>723</v>
      </c>
      <c r="G28" s="111"/>
      <c r="H28" s="77"/>
      <c r="I28" s="121">
        <v>752</v>
      </c>
      <c r="J28" s="121">
        <v>606</v>
      </c>
      <c r="K28" s="121">
        <v>639</v>
      </c>
      <c r="L28" s="121">
        <v>725</v>
      </c>
      <c r="M28" s="121">
        <v>757</v>
      </c>
      <c r="N28" s="122"/>
      <c r="O28" s="77"/>
      <c r="P28" s="121">
        <v>809</v>
      </c>
      <c r="Q28" s="121">
        <v>734</v>
      </c>
      <c r="R28" s="121">
        <v>622</v>
      </c>
      <c r="S28" s="123"/>
      <c r="T28" s="123"/>
      <c r="U28" s="122"/>
      <c r="V28" s="77"/>
      <c r="W28" s="121"/>
      <c r="X28" s="121"/>
      <c r="Y28" s="121"/>
      <c r="Z28" s="121"/>
      <c r="AA28" s="121"/>
      <c r="AB28" s="122"/>
      <c r="AC28" s="77"/>
      <c r="AD28" s="119"/>
      <c r="AE28" s="119"/>
      <c r="AF28" s="119"/>
      <c r="AG28" s="179"/>
    </row>
    <row r="29" spans="1:33" x14ac:dyDescent="0.25">
      <c r="A29" s="16"/>
      <c r="B29" s="2" t="s">
        <v>21</v>
      </c>
      <c r="C29" s="183">
        <v>0</v>
      </c>
      <c r="D29" s="84">
        <v>0</v>
      </c>
      <c r="E29" s="84">
        <v>0</v>
      </c>
      <c r="F29" s="84">
        <v>0</v>
      </c>
      <c r="G29" s="85"/>
      <c r="H29" s="81"/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5"/>
      <c r="O29" s="81"/>
      <c r="P29" s="84">
        <v>0</v>
      </c>
      <c r="Q29" s="84">
        <v>0</v>
      </c>
      <c r="R29" s="84">
        <v>0</v>
      </c>
      <c r="S29" s="86"/>
      <c r="T29" s="86"/>
      <c r="U29" s="85"/>
      <c r="V29" s="81"/>
      <c r="W29" s="84"/>
      <c r="X29" s="84"/>
      <c r="Y29" s="84"/>
      <c r="Z29" s="84"/>
      <c r="AA29" s="84"/>
      <c r="AB29" s="85"/>
      <c r="AC29" s="81"/>
      <c r="AD29" s="80"/>
      <c r="AE29" s="80"/>
      <c r="AF29" s="80"/>
      <c r="AG29" s="170"/>
    </row>
    <row r="30" spans="1:33" x14ac:dyDescent="0.25">
      <c r="A30" s="16"/>
      <c r="B30" s="2" t="s">
        <v>22</v>
      </c>
      <c r="C30" s="184">
        <f>IF(C$28="","",IF(C$28=0,0,C29/C$28*100))</f>
        <v>0</v>
      </c>
      <c r="D30" s="91">
        <f t="shared" ref="D30:F30" si="18">IF(D$28="","",IF(D$28=0,0,D29/D$28*100))</f>
        <v>0</v>
      </c>
      <c r="E30" s="91">
        <f t="shared" si="18"/>
        <v>0</v>
      </c>
      <c r="F30" s="91">
        <f t="shared" si="18"/>
        <v>0</v>
      </c>
      <c r="G30" s="92" t="str">
        <f t="shared" ref="G30:AG30" si="19">IF(G$28="","",IF(G$28=0,0,G29/G$28*100))</f>
        <v/>
      </c>
      <c r="H30" s="89" t="str">
        <f t="shared" si="19"/>
        <v/>
      </c>
      <c r="I30" s="91">
        <f t="shared" si="19"/>
        <v>0</v>
      </c>
      <c r="J30" s="91">
        <f t="shared" si="19"/>
        <v>0</v>
      </c>
      <c r="K30" s="91">
        <f t="shared" si="19"/>
        <v>0</v>
      </c>
      <c r="L30" s="91">
        <f t="shared" si="19"/>
        <v>0</v>
      </c>
      <c r="M30" s="91">
        <f t="shared" si="19"/>
        <v>0</v>
      </c>
      <c r="N30" s="92" t="str">
        <f t="shared" si="19"/>
        <v/>
      </c>
      <c r="O30" s="89" t="str">
        <f t="shared" si="19"/>
        <v/>
      </c>
      <c r="P30" s="91">
        <f t="shared" si="19"/>
        <v>0</v>
      </c>
      <c r="Q30" s="91">
        <f t="shared" si="19"/>
        <v>0</v>
      </c>
      <c r="R30" s="91">
        <f t="shared" si="19"/>
        <v>0</v>
      </c>
      <c r="S30" s="93" t="str">
        <f t="shared" si="19"/>
        <v/>
      </c>
      <c r="T30" s="93" t="str">
        <f t="shared" si="19"/>
        <v/>
      </c>
      <c r="U30" s="92" t="str">
        <f t="shared" si="19"/>
        <v/>
      </c>
      <c r="V30" s="89" t="str">
        <f t="shared" si="19"/>
        <v/>
      </c>
      <c r="W30" s="91" t="str">
        <f t="shared" si="19"/>
        <v/>
      </c>
      <c r="X30" s="91" t="str">
        <f t="shared" si="19"/>
        <v/>
      </c>
      <c r="Y30" s="91" t="str">
        <f t="shared" si="19"/>
        <v/>
      </c>
      <c r="Z30" s="91" t="str">
        <f t="shared" si="19"/>
        <v/>
      </c>
      <c r="AA30" s="91" t="str">
        <f t="shared" si="19"/>
        <v/>
      </c>
      <c r="AB30" s="92" t="str">
        <f t="shared" si="19"/>
        <v/>
      </c>
      <c r="AC30" s="89" t="str">
        <f t="shared" si="19"/>
        <v/>
      </c>
      <c r="AD30" s="88" t="str">
        <f t="shared" si="19"/>
        <v/>
      </c>
      <c r="AE30" s="88" t="str">
        <f t="shared" si="19"/>
        <v/>
      </c>
      <c r="AF30" s="88" t="str">
        <f t="shared" si="19"/>
        <v/>
      </c>
      <c r="AG30" s="172" t="str">
        <f t="shared" si="19"/>
        <v/>
      </c>
    </row>
    <row r="31" spans="1:33" x14ac:dyDescent="0.25">
      <c r="A31" s="16"/>
      <c r="B31" s="2" t="s">
        <v>28</v>
      </c>
      <c r="C31" s="185">
        <v>0</v>
      </c>
      <c r="D31" s="98">
        <v>0</v>
      </c>
      <c r="E31" s="98">
        <v>0</v>
      </c>
      <c r="F31" s="98">
        <v>0</v>
      </c>
      <c r="G31" s="99"/>
      <c r="H31" s="96"/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9"/>
      <c r="O31" s="96"/>
      <c r="P31" s="98">
        <v>0</v>
      </c>
      <c r="Q31" s="98">
        <v>0</v>
      </c>
      <c r="R31" s="98">
        <v>0</v>
      </c>
      <c r="S31" s="100"/>
      <c r="T31" s="100"/>
      <c r="U31" s="99"/>
      <c r="V31" s="96"/>
      <c r="W31" s="98"/>
      <c r="X31" s="98"/>
      <c r="Y31" s="98"/>
      <c r="Z31" s="98"/>
      <c r="AA31" s="98"/>
      <c r="AB31" s="99"/>
      <c r="AC31" s="96"/>
      <c r="AD31" s="95"/>
      <c r="AE31" s="95"/>
      <c r="AF31" s="95"/>
      <c r="AG31" s="174"/>
    </row>
    <row r="32" spans="1:33" x14ac:dyDescent="0.25">
      <c r="A32" s="16"/>
      <c r="B32" s="2" t="s">
        <v>29</v>
      </c>
      <c r="C32" s="184">
        <f>IF(C$28="","",IF(C$28=0,0,C31/C$28*100))</f>
        <v>0</v>
      </c>
      <c r="D32" s="91">
        <f t="shared" ref="D32:F32" si="20">IF(D$28="","",IF(D$28=0,0,D31/D$28*100))</f>
        <v>0</v>
      </c>
      <c r="E32" s="91">
        <f t="shared" si="20"/>
        <v>0</v>
      </c>
      <c r="F32" s="91">
        <f t="shared" si="20"/>
        <v>0</v>
      </c>
      <c r="G32" s="99" t="str">
        <f t="shared" ref="G32:AG32" si="21">IF(G$28="","",IF(G$28=0,0,G31/G$28*100))</f>
        <v/>
      </c>
      <c r="H32" s="96" t="str">
        <f t="shared" si="21"/>
        <v/>
      </c>
      <c r="I32" s="91">
        <f t="shared" si="21"/>
        <v>0</v>
      </c>
      <c r="J32" s="91">
        <f t="shared" si="21"/>
        <v>0</v>
      </c>
      <c r="K32" s="91">
        <f t="shared" si="21"/>
        <v>0</v>
      </c>
      <c r="L32" s="91">
        <f t="shared" si="21"/>
        <v>0</v>
      </c>
      <c r="M32" s="91">
        <f t="shared" si="21"/>
        <v>0</v>
      </c>
      <c r="N32" s="99" t="str">
        <f t="shared" si="21"/>
        <v/>
      </c>
      <c r="O32" s="96" t="str">
        <f t="shared" si="21"/>
        <v/>
      </c>
      <c r="P32" s="91">
        <f t="shared" si="21"/>
        <v>0</v>
      </c>
      <c r="Q32" s="91">
        <f t="shared" si="21"/>
        <v>0</v>
      </c>
      <c r="R32" s="91">
        <f t="shared" si="21"/>
        <v>0</v>
      </c>
      <c r="S32" s="93" t="str">
        <f t="shared" si="21"/>
        <v/>
      </c>
      <c r="T32" s="93" t="str">
        <f t="shared" si="21"/>
        <v/>
      </c>
      <c r="U32" s="99" t="str">
        <f t="shared" si="21"/>
        <v/>
      </c>
      <c r="V32" s="96" t="str">
        <f t="shared" si="21"/>
        <v/>
      </c>
      <c r="W32" s="91" t="str">
        <f t="shared" si="21"/>
        <v/>
      </c>
      <c r="X32" s="91" t="str">
        <f t="shared" si="21"/>
        <v/>
      </c>
      <c r="Y32" s="91" t="str">
        <f t="shared" si="21"/>
        <v/>
      </c>
      <c r="Z32" s="91" t="str">
        <f t="shared" si="21"/>
        <v/>
      </c>
      <c r="AA32" s="91" t="str">
        <f t="shared" si="21"/>
        <v/>
      </c>
      <c r="AB32" s="99" t="str">
        <f t="shared" si="21"/>
        <v/>
      </c>
      <c r="AC32" s="96" t="str">
        <f t="shared" si="21"/>
        <v/>
      </c>
      <c r="AD32" s="88" t="str">
        <f t="shared" si="21"/>
        <v/>
      </c>
      <c r="AE32" s="88" t="str">
        <f t="shared" si="21"/>
        <v/>
      </c>
      <c r="AF32" s="88" t="str">
        <f t="shared" si="21"/>
        <v/>
      </c>
      <c r="AG32" s="172" t="str">
        <f t="shared" si="21"/>
        <v/>
      </c>
    </row>
    <row r="33" spans="1:33" x14ac:dyDescent="0.25">
      <c r="A33" s="16"/>
      <c r="B33" s="2" t="s">
        <v>30</v>
      </c>
      <c r="C33" s="185">
        <v>6</v>
      </c>
      <c r="D33" s="98">
        <v>4</v>
      </c>
      <c r="E33" s="98">
        <v>2</v>
      </c>
      <c r="F33" s="98">
        <v>4</v>
      </c>
      <c r="G33" s="99"/>
      <c r="H33" s="96"/>
      <c r="I33" s="98">
        <v>4</v>
      </c>
      <c r="J33" s="98">
        <v>3</v>
      </c>
      <c r="K33" s="98">
        <v>0</v>
      </c>
      <c r="L33" s="98">
        <v>2</v>
      </c>
      <c r="M33" s="98">
        <v>5</v>
      </c>
      <c r="N33" s="99"/>
      <c r="O33" s="96"/>
      <c r="P33" s="98">
        <v>4</v>
      </c>
      <c r="Q33" s="98">
        <v>7</v>
      </c>
      <c r="R33" s="98">
        <v>3</v>
      </c>
      <c r="S33" s="100"/>
      <c r="T33" s="100"/>
      <c r="U33" s="99"/>
      <c r="V33" s="96"/>
      <c r="W33" s="98"/>
      <c r="X33" s="98"/>
      <c r="Y33" s="98"/>
      <c r="Z33" s="98"/>
      <c r="AA33" s="98"/>
      <c r="AB33" s="99"/>
      <c r="AC33" s="96"/>
      <c r="AD33" s="95"/>
      <c r="AE33" s="95"/>
      <c r="AF33" s="95"/>
      <c r="AG33" s="174"/>
    </row>
    <row r="34" spans="1:33" ht="15.75" thickBot="1" x14ac:dyDescent="0.3">
      <c r="A34" s="16"/>
      <c r="B34" s="2" t="s">
        <v>31</v>
      </c>
      <c r="C34" s="186">
        <f>IF(C$28="","",IF(C$28=0,0,C33/C$28*100))</f>
        <v>0.98039215686274506</v>
      </c>
      <c r="D34" s="103">
        <f t="shared" ref="D34:F34" si="22">IF(D$28="","",IF(D$28=0,0,D33/D$28*100))</f>
        <v>0.84033613445378152</v>
      </c>
      <c r="E34" s="103">
        <f t="shared" si="22"/>
        <v>0.2857142857142857</v>
      </c>
      <c r="F34" s="103">
        <f t="shared" si="22"/>
        <v>0.55325034578146615</v>
      </c>
      <c r="G34" s="99" t="str">
        <f t="shared" ref="G34:AG34" si="23">IF(G$28="","",IF(G$28=0,0,G33/G$28*100))</f>
        <v/>
      </c>
      <c r="H34" s="96" t="str">
        <f t="shared" si="23"/>
        <v/>
      </c>
      <c r="I34" s="103">
        <f t="shared" si="23"/>
        <v>0.53191489361702127</v>
      </c>
      <c r="J34" s="103">
        <f t="shared" si="23"/>
        <v>0.49504950495049505</v>
      </c>
      <c r="K34" s="103">
        <f t="shared" si="23"/>
        <v>0</v>
      </c>
      <c r="L34" s="103">
        <f t="shared" si="23"/>
        <v>0.27586206896551724</v>
      </c>
      <c r="M34" s="103">
        <f t="shared" si="23"/>
        <v>0.66050198150594452</v>
      </c>
      <c r="N34" s="99" t="str">
        <f t="shared" si="23"/>
        <v/>
      </c>
      <c r="O34" s="96" t="str">
        <f t="shared" si="23"/>
        <v/>
      </c>
      <c r="P34" s="104">
        <f t="shared" si="23"/>
        <v>0.4944375772558714</v>
      </c>
      <c r="Q34" s="104">
        <f t="shared" si="23"/>
        <v>0.9536784741144414</v>
      </c>
      <c r="R34" s="104">
        <f t="shared" si="23"/>
        <v>0.48231511254019299</v>
      </c>
      <c r="S34" s="115" t="str">
        <f t="shared" si="23"/>
        <v/>
      </c>
      <c r="T34" s="115" t="str">
        <f t="shared" si="23"/>
        <v/>
      </c>
      <c r="U34" s="99" t="str">
        <f t="shared" si="23"/>
        <v/>
      </c>
      <c r="V34" s="96" t="str">
        <f t="shared" si="23"/>
        <v/>
      </c>
      <c r="W34" s="103" t="str">
        <f t="shared" si="23"/>
        <v/>
      </c>
      <c r="X34" s="104" t="str">
        <f t="shared" si="23"/>
        <v/>
      </c>
      <c r="Y34" s="103" t="str">
        <f t="shared" si="23"/>
        <v/>
      </c>
      <c r="Z34" s="103" t="str">
        <f t="shared" si="23"/>
        <v/>
      </c>
      <c r="AA34" s="103" t="str">
        <f t="shared" si="23"/>
        <v/>
      </c>
      <c r="AB34" s="99" t="str">
        <f t="shared" si="23"/>
        <v/>
      </c>
      <c r="AC34" s="96" t="str">
        <f t="shared" si="23"/>
        <v/>
      </c>
      <c r="AD34" s="102" t="str">
        <f t="shared" si="23"/>
        <v/>
      </c>
      <c r="AE34" s="102" t="str">
        <f t="shared" si="23"/>
        <v/>
      </c>
      <c r="AF34" s="102" t="str">
        <f t="shared" si="23"/>
        <v/>
      </c>
      <c r="AG34" s="176" t="str">
        <f t="shared" si="23"/>
        <v/>
      </c>
    </row>
    <row r="35" spans="1:33" x14ac:dyDescent="0.25">
      <c r="A35" s="9" t="s">
        <v>19</v>
      </c>
      <c r="B35" s="10" t="s">
        <v>15</v>
      </c>
      <c r="C35" s="182">
        <v>496</v>
      </c>
      <c r="D35" s="110">
        <v>346</v>
      </c>
      <c r="E35" s="110">
        <v>496</v>
      </c>
      <c r="F35" s="110">
        <v>472</v>
      </c>
      <c r="G35" s="111"/>
      <c r="H35" s="108"/>
      <c r="I35" s="110">
        <v>541</v>
      </c>
      <c r="J35" s="110">
        <v>535</v>
      </c>
      <c r="K35" s="110">
        <v>549</v>
      </c>
      <c r="L35" s="110">
        <v>552</v>
      </c>
      <c r="M35" s="110">
        <v>545</v>
      </c>
      <c r="N35" s="111"/>
      <c r="O35" s="108"/>
      <c r="P35" s="110">
        <v>398</v>
      </c>
      <c r="Q35" s="110">
        <v>597</v>
      </c>
      <c r="R35" s="110">
        <v>588</v>
      </c>
      <c r="S35" s="112"/>
      <c r="T35" s="112"/>
      <c r="U35" s="111"/>
      <c r="V35" s="108"/>
      <c r="W35" s="110"/>
      <c r="X35" s="110"/>
      <c r="Y35" s="110"/>
      <c r="Z35" s="110"/>
      <c r="AA35" s="110"/>
      <c r="AB35" s="111"/>
      <c r="AC35" s="108"/>
      <c r="AD35" s="107"/>
      <c r="AE35" s="107"/>
      <c r="AF35" s="107"/>
      <c r="AG35" s="178"/>
    </row>
    <row r="36" spans="1:33" x14ac:dyDescent="0.25">
      <c r="A36" s="16"/>
      <c r="B36" s="2" t="s">
        <v>21</v>
      </c>
      <c r="C36" s="183">
        <v>0</v>
      </c>
      <c r="D36" s="84">
        <v>0</v>
      </c>
      <c r="E36" s="84">
        <v>1</v>
      </c>
      <c r="F36" s="84">
        <v>0</v>
      </c>
      <c r="G36" s="85"/>
      <c r="H36" s="81"/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5"/>
      <c r="O36" s="81"/>
      <c r="P36" s="84">
        <v>0</v>
      </c>
      <c r="Q36" s="84">
        <v>0</v>
      </c>
      <c r="R36" s="84">
        <v>0</v>
      </c>
      <c r="S36" s="86"/>
      <c r="T36" s="86"/>
      <c r="U36" s="85"/>
      <c r="V36" s="81"/>
      <c r="W36" s="84"/>
      <c r="X36" s="84"/>
      <c r="Y36" s="84"/>
      <c r="Z36" s="84"/>
      <c r="AA36" s="84"/>
      <c r="AB36" s="85"/>
      <c r="AC36" s="81"/>
      <c r="AD36" s="80"/>
      <c r="AE36" s="80"/>
      <c r="AF36" s="80"/>
      <c r="AG36" s="170"/>
    </row>
    <row r="37" spans="1:33" x14ac:dyDescent="0.25">
      <c r="A37" s="16"/>
      <c r="B37" s="2" t="s">
        <v>22</v>
      </c>
      <c r="C37" s="184">
        <f>IF(C$35="","",IF(C$35=0,0,C36/C$35*100))</f>
        <v>0</v>
      </c>
      <c r="D37" s="91">
        <f t="shared" ref="D37:F37" si="24">IF(D$35="","",IF(D$35=0,0,D36/D$35*100))</f>
        <v>0</v>
      </c>
      <c r="E37" s="91">
        <f t="shared" si="24"/>
        <v>0.20161290322580644</v>
      </c>
      <c r="F37" s="91">
        <f t="shared" si="24"/>
        <v>0</v>
      </c>
      <c r="G37" s="92" t="str">
        <f t="shared" ref="G37:AG37" si="25">IF(G$35="","",IF(G$35=0,0,G36/G$35*100))</f>
        <v/>
      </c>
      <c r="H37" s="89" t="str">
        <f t="shared" si="25"/>
        <v/>
      </c>
      <c r="I37" s="91">
        <f t="shared" si="25"/>
        <v>0</v>
      </c>
      <c r="J37" s="91">
        <f t="shared" si="25"/>
        <v>0</v>
      </c>
      <c r="K37" s="91">
        <f t="shared" si="25"/>
        <v>0</v>
      </c>
      <c r="L37" s="91">
        <f t="shared" si="25"/>
        <v>0</v>
      </c>
      <c r="M37" s="91">
        <f t="shared" si="25"/>
        <v>0</v>
      </c>
      <c r="N37" s="92" t="str">
        <f t="shared" si="25"/>
        <v/>
      </c>
      <c r="O37" s="89" t="str">
        <f t="shared" si="25"/>
        <v/>
      </c>
      <c r="P37" s="91">
        <f t="shared" si="25"/>
        <v>0</v>
      </c>
      <c r="Q37" s="91">
        <f t="shared" si="25"/>
        <v>0</v>
      </c>
      <c r="R37" s="91">
        <f t="shared" si="25"/>
        <v>0</v>
      </c>
      <c r="S37" s="93" t="str">
        <f t="shared" si="25"/>
        <v/>
      </c>
      <c r="T37" s="93" t="str">
        <f t="shared" si="25"/>
        <v/>
      </c>
      <c r="U37" s="92" t="str">
        <f t="shared" si="25"/>
        <v/>
      </c>
      <c r="V37" s="89" t="str">
        <f t="shared" si="25"/>
        <v/>
      </c>
      <c r="W37" s="91" t="str">
        <f t="shared" si="25"/>
        <v/>
      </c>
      <c r="X37" s="91" t="str">
        <f t="shared" si="25"/>
        <v/>
      </c>
      <c r="Y37" s="91" t="str">
        <f t="shared" si="25"/>
        <v/>
      </c>
      <c r="Z37" s="91" t="str">
        <f t="shared" si="25"/>
        <v/>
      </c>
      <c r="AA37" s="91" t="str">
        <f t="shared" si="25"/>
        <v/>
      </c>
      <c r="AB37" s="92" t="str">
        <f t="shared" si="25"/>
        <v/>
      </c>
      <c r="AC37" s="89" t="str">
        <f t="shared" si="25"/>
        <v/>
      </c>
      <c r="AD37" s="88" t="str">
        <f t="shared" si="25"/>
        <v/>
      </c>
      <c r="AE37" s="88" t="str">
        <f t="shared" si="25"/>
        <v/>
      </c>
      <c r="AF37" s="88" t="str">
        <f t="shared" si="25"/>
        <v/>
      </c>
      <c r="AG37" s="172" t="str">
        <f t="shared" si="25"/>
        <v/>
      </c>
    </row>
    <row r="38" spans="1:33" x14ac:dyDescent="0.25">
      <c r="A38" s="16"/>
      <c r="B38" s="2" t="s">
        <v>28</v>
      </c>
      <c r="C38" s="185">
        <v>0</v>
      </c>
      <c r="D38" s="98">
        <v>0</v>
      </c>
      <c r="E38" s="98">
        <v>0</v>
      </c>
      <c r="F38" s="98">
        <v>0</v>
      </c>
      <c r="G38" s="99"/>
      <c r="H38" s="96"/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9"/>
      <c r="O38" s="96"/>
      <c r="P38" s="98">
        <v>0</v>
      </c>
      <c r="Q38" s="98">
        <v>0</v>
      </c>
      <c r="R38" s="98">
        <v>0</v>
      </c>
      <c r="S38" s="100"/>
      <c r="T38" s="100"/>
      <c r="U38" s="99"/>
      <c r="V38" s="96"/>
      <c r="W38" s="98"/>
      <c r="X38" s="98"/>
      <c r="Y38" s="98"/>
      <c r="Z38" s="98"/>
      <c r="AA38" s="98"/>
      <c r="AB38" s="99"/>
      <c r="AC38" s="96"/>
      <c r="AD38" s="95"/>
      <c r="AE38" s="95"/>
      <c r="AF38" s="95"/>
      <c r="AG38" s="174"/>
    </row>
    <row r="39" spans="1:33" x14ac:dyDescent="0.25">
      <c r="A39" s="16"/>
      <c r="B39" s="2" t="s">
        <v>29</v>
      </c>
      <c r="C39" s="184">
        <f>IF(C$35="","",IF(C$35=0,0,C38/C$35*100))</f>
        <v>0</v>
      </c>
      <c r="D39" s="91">
        <f t="shared" ref="D39:F39" si="26">IF(D$35="","",IF(D$35=0,0,D38/D$35*100))</f>
        <v>0</v>
      </c>
      <c r="E39" s="91">
        <f t="shared" si="26"/>
        <v>0</v>
      </c>
      <c r="F39" s="91">
        <f t="shared" si="26"/>
        <v>0</v>
      </c>
      <c r="G39" s="99" t="str">
        <f t="shared" ref="G39:AG39" si="27">IF(G$35="","",IF(G$35=0,0,G38/G$35*100))</f>
        <v/>
      </c>
      <c r="H39" s="96" t="str">
        <f t="shared" si="27"/>
        <v/>
      </c>
      <c r="I39" s="91">
        <f t="shared" si="27"/>
        <v>0</v>
      </c>
      <c r="J39" s="91">
        <f t="shared" si="27"/>
        <v>0</v>
      </c>
      <c r="K39" s="91">
        <f t="shared" si="27"/>
        <v>0</v>
      </c>
      <c r="L39" s="91">
        <f t="shared" si="27"/>
        <v>0</v>
      </c>
      <c r="M39" s="91">
        <f t="shared" si="27"/>
        <v>0</v>
      </c>
      <c r="N39" s="99" t="str">
        <f t="shared" si="27"/>
        <v/>
      </c>
      <c r="O39" s="96" t="str">
        <f t="shared" si="27"/>
        <v/>
      </c>
      <c r="P39" s="91">
        <f t="shared" si="27"/>
        <v>0</v>
      </c>
      <c r="Q39" s="91">
        <f t="shared" si="27"/>
        <v>0</v>
      </c>
      <c r="R39" s="91">
        <f t="shared" si="27"/>
        <v>0</v>
      </c>
      <c r="S39" s="93" t="str">
        <f t="shared" si="27"/>
        <v/>
      </c>
      <c r="T39" s="93" t="str">
        <f t="shared" si="27"/>
        <v/>
      </c>
      <c r="U39" s="99" t="str">
        <f t="shared" si="27"/>
        <v/>
      </c>
      <c r="V39" s="96" t="str">
        <f t="shared" si="27"/>
        <v/>
      </c>
      <c r="W39" s="91" t="str">
        <f t="shared" si="27"/>
        <v/>
      </c>
      <c r="X39" s="91" t="str">
        <f t="shared" si="27"/>
        <v/>
      </c>
      <c r="Y39" s="91" t="str">
        <f t="shared" si="27"/>
        <v/>
      </c>
      <c r="Z39" s="91" t="str">
        <f t="shared" si="27"/>
        <v/>
      </c>
      <c r="AA39" s="91" t="str">
        <f t="shared" si="27"/>
        <v/>
      </c>
      <c r="AB39" s="99" t="str">
        <f t="shared" si="27"/>
        <v/>
      </c>
      <c r="AC39" s="96" t="str">
        <f t="shared" si="27"/>
        <v/>
      </c>
      <c r="AD39" s="88" t="str">
        <f t="shared" si="27"/>
        <v/>
      </c>
      <c r="AE39" s="88" t="str">
        <f t="shared" si="27"/>
        <v/>
      </c>
      <c r="AF39" s="88" t="str">
        <f t="shared" si="27"/>
        <v/>
      </c>
      <c r="AG39" s="172" t="str">
        <f t="shared" si="27"/>
        <v/>
      </c>
    </row>
    <row r="40" spans="1:33" x14ac:dyDescent="0.25">
      <c r="A40" s="16"/>
      <c r="B40" s="2" t="s">
        <v>30</v>
      </c>
      <c r="C40" s="185">
        <v>4</v>
      </c>
      <c r="D40" s="98">
        <v>0</v>
      </c>
      <c r="E40" s="98">
        <v>1</v>
      </c>
      <c r="F40" s="98">
        <v>3</v>
      </c>
      <c r="G40" s="99"/>
      <c r="H40" s="96"/>
      <c r="I40" s="98">
        <v>0</v>
      </c>
      <c r="J40" s="98">
        <v>1</v>
      </c>
      <c r="K40" s="98">
        <v>0</v>
      </c>
      <c r="L40" s="98">
        <v>1</v>
      </c>
      <c r="M40" s="98">
        <v>2</v>
      </c>
      <c r="N40" s="99"/>
      <c r="O40" s="96"/>
      <c r="P40" s="98">
        <v>1</v>
      </c>
      <c r="Q40" s="98">
        <v>1</v>
      </c>
      <c r="R40" s="98">
        <v>0</v>
      </c>
      <c r="S40" s="100"/>
      <c r="T40" s="100"/>
      <c r="U40" s="99"/>
      <c r="V40" s="96"/>
      <c r="W40" s="98"/>
      <c r="X40" s="98"/>
      <c r="Y40" s="98"/>
      <c r="Z40" s="98"/>
      <c r="AA40" s="98"/>
      <c r="AB40" s="99"/>
      <c r="AC40" s="96"/>
      <c r="AD40" s="95"/>
      <c r="AE40" s="95"/>
      <c r="AF40" s="95"/>
      <c r="AG40" s="174"/>
    </row>
    <row r="41" spans="1:33" ht="15.75" thickBot="1" x14ac:dyDescent="0.3">
      <c r="A41" s="16"/>
      <c r="B41" s="2" t="s">
        <v>31</v>
      </c>
      <c r="C41" s="186">
        <f>IF(C$35="","",IF(C$35=0,0,C40/C$35*100))</f>
        <v>0.80645161290322576</v>
      </c>
      <c r="D41" s="103">
        <f t="shared" ref="D41:F41" si="28">IF(D$35="","",IF(D$35=0,0,D40/D$35*100))</f>
        <v>0</v>
      </c>
      <c r="E41" s="103">
        <f t="shared" si="28"/>
        <v>0.20161290322580644</v>
      </c>
      <c r="F41" s="103">
        <f t="shared" si="28"/>
        <v>0.63559322033898313</v>
      </c>
      <c r="G41" s="99" t="str">
        <f t="shared" ref="G41:AG41" si="29">IF(G$35="","",IF(G$35=0,0,G40/G$35*100))</f>
        <v/>
      </c>
      <c r="H41" s="96" t="str">
        <f t="shared" si="29"/>
        <v/>
      </c>
      <c r="I41" s="103">
        <f t="shared" si="29"/>
        <v>0</v>
      </c>
      <c r="J41" s="104">
        <f t="shared" si="29"/>
        <v>0.18691588785046731</v>
      </c>
      <c r="K41" s="104">
        <f t="shared" si="29"/>
        <v>0</v>
      </c>
      <c r="L41" s="104">
        <f t="shared" si="29"/>
        <v>0.18115942028985507</v>
      </c>
      <c r="M41" s="104">
        <f t="shared" si="29"/>
        <v>0.3669724770642202</v>
      </c>
      <c r="N41" s="99" t="str">
        <f t="shared" si="29"/>
        <v/>
      </c>
      <c r="O41" s="96" t="str">
        <f t="shared" si="29"/>
        <v/>
      </c>
      <c r="P41" s="104">
        <f t="shared" si="29"/>
        <v>0.25125628140703515</v>
      </c>
      <c r="Q41" s="104">
        <f t="shared" si="29"/>
        <v>0.16750418760469013</v>
      </c>
      <c r="R41" s="104">
        <f t="shared" si="29"/>
        <v>0</v>
      </c>
      <c r="S41" s="105" t="str">
        <f t="shared" si="29"/>
        <v/>
      </c>
      <c r="T41" s="105" t="str">
        <f t="shared" si="29"/>
        <v/>
      </c>
      <c r="U41" s="99" t="str">
        <f t="shared" si="29"/>
        <v/>
      </c>
      <c r="V41" s="96" t="str">
        <f t="shared" si="29"/>
        <v/>
      </c>
      <c r="W41" s="104" t="str">
        <f t="shared" si="29"/>
        <v/>
      </c>
      <c r="X41" s="104" t="str">
        <f t="shared" si="29"/>
        <v/>
      </c>
      <c r="Y41" s="104" t="str">
        <f t="shared" si="29"/>
        <v/>
      </c>
      <c r="Z41" s="104" t="str">
        <f t="shared" si="29"/>
        <v/>
      </c>
      <c r="AA41" s="104" t="str">
        <f t="shared" si="29"/>
        <v/>
      </c>
      <c r="AB41" s="99" t="str">
        <f t="shared" si="29"/>
        <v/>
      </c>
      <c r="AC41" s="96" t="str">
        <f t="shared" si="29"/>
        <v/>
      </c>
      <c r="AD41" s="102" t="str">
        <f t="shared" si="29"/>
        <v/>
      </c>
      <c r="AE41" s="102" t="str">
        <f t="shared" si="29"/>
        <v/>
      </c>
      <c r="AF41" s="102" t="str">
        <f t="shared" si="29"/>
        <v/>
      </c>
      <c r="AG41" s="176" t="str">
        <f t="shared" si="29"/>
        <v/>
      </c>
    </row>
    <row r="42" spans="1:33" x14ac:dyDescent="0.25">
      <c r="A42" s="9" t="s">
        <v>20</v>
      </c>
      <c r="B42" s="10" t="s">
        <v>15</v>
      </c>
      <c r="C42" s="182">
        <v>244</v>
      </c>
      <c r="D42" s="110">
        <v>171</v>
      </c>
      <c r="E42" s="110">
        <v>269</v>
      </c>
      <c r="F42" s="110">
        <v>254</v>
      </c>
      <c r="G42" s="111"/>
      <c r="H42" s="108"/>
      <c r="I42" s="110">
        <v>287</v>
      </c>
      <c r="J42" s="110">
        <v>222</v>
      </c>
      <c r="K42" s="110">
        <v>255</v>
      </c>
      <c r="L42" s="110">
        <v>264</v>
      </c>
      <c r="M42" s="110">
        <v>324</v>
      </c>
      <c r="N42" s="111"/>
      <c r="O42" s="108"/>
      <c r="P42" s="110">
        <v>370</v>
      </c>
      <c r="Q42" s="110">
        <v>262</v>
      </c>
      <c r="R42" s="110">
        <v>281</v>
      </c>
      <c r="S42" s="112"/>
      <c r="T42" s="112"/>
      <c r="U42" s="111"/>
      <c r="V42" s="108"/>
      <c r="W42" s="110"/>
      <c r="X42" s="110"/>
      <c r="Y42" s="110"/>
      <c r="Z42" s="110"/>
      <c r="AA42" s="110"/>
      <c r="AB42" s="111"/>
      <c r="AC42" s="108"/>
      <c r="AD42" s="107"/>
      <c r="AE42" s="107"/>
      <c r="AF42" s="107"/>
      <c r="AG42" s="178"/>
    </row>
    <row r="43" spans="1:33" x14ac:dyDescent="0.25">
      <c r="A43" s="16"/>
      <c r="B43" s="2" t="s">
        <v>21</v>
      </c>
      <c r="C43" s="183">
        <v>0</v>
      </c>
      <c r="D43" s="84">
        <v>0</v>
      </c>
      <c r="E43" s="84">
        <v>0</v>
      </c>
      <c r="F43" s="84">
        <v>0</v>
      </c>
      <c r="G43" s="85"/>
      <c r="H43" s="81"/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5"/>
      <c r="O43" s="81"/>
      <c r="P43" s="84">
        <v>0</v>
      </c>
      <c r="Q43" s="84">
        <v>0</v>
      </c>
      <c r="R43" s="84">
        <v>0</v>
      </c>
      <c r="S43" s="86"/>
      <c r="T43" s="86"/>
      <c r="U43" s="85"/>
      <c r="V43" s="81"/>
      <c r="W43" s="84"/>
      <c r="X43" s="84"/>
      <c r="Y43" s="84"/>
      <c r="Z43" s="84"/>
      <c r="AA43" s="84"/>
      <c r="AB43" s="85"/>
      <c r="AC43" s="81"/>
      <c r="AD43" s="80"/>
      <c r="AE43" s="80"/>
      <c r="AF43" s="80"/>
      <c r="AG43" s="170"/>
    </row>
    <row r="44" spans="1:33" x14ac:dyDescent="0.25">
      <c r="A44" s="16"/>
      <c r="B44" s="2" t="s">
        <v>22</v>
      </c>
      <c r="C44" s="184">
        <f>IF(C$42="","",IF(C$42=0,0,C43/C$42*100))</f>
        <v>0</v>
      </c>
      <c r="D44" s="91">
        <f t="shared" ref="D44:F44" si="30">IF(D$42="","",IF(D$42=0,0,D43/D$42*100))</f>
        <v>0</v>
      </c>
      <c r="E44" s="91">
        <f t="shared" si="30"/>
        <v>0</v>
      </c>
      <c r="F44" s="91">
        <f t="shared" si="30"/>
        <v>0</v>
      </c>
      <c r="G44" s="92" t="str">
        <f t="shared" ref="G44:AG44" si="31">IF(G$42="","",IF(G$42=0,0,G43/G$42*100))</f>
        <v/>
      </c>
      <c r="H44" s="89" t="str">
        <f t="shared" si="31"/>
        <v/>
      </c>
      <c r="I44" s="91">
        <f t="shared" si="31"/>
        <v>0</v>
      </c>
      <c r="J44" s="91">
        <f t="shared" si="31"/>
        <v>0</v>
      </c>
      <c r="K44" s="91">
        <f t="shared" si="31"/>
        <v>0</v>
      </c>
      <c r="L44" s="91">
        <f t="shared" si="31"/>
        <v>0</v>
      </c>
      <c r="M44" s="91">
        <f t="shared" si="31"/>
        <v>0</v>
      </c>
      <c r="N44" s="92" t="str">
        <f t="shared" si="31"/>
        <v/>
      </c>
      <c r="O44" s="89" t="str">
        <f t="shared" si="31"/>
        <v/>
      </c>
      <c r="P44" s="91">
        <f t="shared" si="31"/>
        <v>0</v>
      </c>
      <c r="Q44" s="91">
        <f t="shared" si="31"/>
        <v>0</v>
      </c>
      <c r="R44" s="91">
        <f t="shared" si="31"/>
        <v>0</v>
      </c>
      <c r="S44" s="93" t="str">
        <f t="shared" si="31"/>
        <v/>
      </c>
      <c r="T44" s="93" t="str">
        <f t="shared" si="31"/>
        <v/>
      </c>
      <c r="U44" s="92" t="str">
        <f t="shared" si="31"/>
        <v/>
      </c>
      <c r="V44" s="89" t="str">
        <f t="shared" si="31"/>
        <v/>
      </c>
      <c r="W44" s="91" t="str">
        <f t="shared" si="31"/>
        <v/>
      </c>
      <c r="X44" s="91" t="str">
        <f t="shared" si="31"/>
        <v/>
      </c>
      <c r="Y44" s="91" t="str">
        <f t="shared" si="31"/>
        <v/>
      </c>
      <c r="Z44" s="91" t="str">
        <f t="shared" si="31"/>
        <v/>
      </c>
      <c r="AA44" s="91" t="str">
        <f t="shared" si="31"/>
        <v/>
      </c>
      <c r="AB44" s="92" t="str">
        <f t="shared" si="31"/>
        <v/>
      </c>
      <c r="AC44" s="89" t="str">
        <f t="shared" si="31"/>
        <v/>
      </c>
      <c r="AD44" s="88" t="str">
        <f t="shared" si="31"/>
        <v/>
      </c>
      <c r="AE44" s="88" t="str">
        <f t="shared" si="31"/>
        <v/>
      </c>
      <c r="AF44" s="88" t="str">
        <f t="shared" si="31"/>
        <v/>
      </c>
      <c r="AG44" s="172" t="str">
        <f t="shared" si="31"/>
        <v/>
      </c>
    </row>
    <row r="45" spans="1:33" x14ac:dyDescent="0.25">
      <c r="A45" s="16"/>
      <c r="B45" s="2" t="s">
        <v>28</v>
      </c>
      <c r="C45" s="185">
        <v>0</v>
      </c>
      <c r="D45" s="98">
        <v>0</v>
      </c>
      <c r="E45" s="98">
        <v>0</v>
      </c>
      <c r="F45" s="98">
        <v>0</v>
      </c>
      <c r="G45" s="99"/>
      <c r="H45" s="96"/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9"/>
      <c r="O45" s="96"/>
      <c r="P45" s="98">
        <v>0</v>
      </c>
      <c r="Q45" s="98">
        <v>0</v>
      </c>
      <c r="R45" s="98">
        <v>0</v>
      </c>
      <c r="S45" s="100"/>
      <c r="T45" s="100"/>
      <c r="U45" s="99"/>
      <c r="V45" s="96"/>
      <c r="W45" s="98"/>
      <c r="X45" s="98"/>
      <c r="Y45" s="98"/>
      <c r="Z45" s="98"/>
      <c r="AA45" s="98"/>
      <c r="AB45" s="99"/>
      <c r="AC45" s="96"/>
      <c r="AD45" s="95"/>
      <c r="AE45" s="95"/>
      <c r="AF45" s="95"/>
      <c r="AG45" s="174"/>
    </row>
    <row r="46" spans="1:33" x14ac:dyDescent="0.25">
      <c r="A46" s="16"/>
      <c r="B46" s="2" t="s">
        <v>29</v>
      </c>
      <c r="C46" s="184">
        <f>IF(C$42="","",IF(C$42=0,0,C45/C$42*100))</f>
        <v>0</v>
      </c>
      <c r="D46" s="91">
        <f t="shared" ref="D46:F46" si="32">IF(D$42="","",IF(D$42=0,0,D45/D$42*100))</f>
        <v>0</v>
      </c>
      <c r="E46" s="91">
        <f t="shared" si="32"/>
        <v>0</v>
      </c>
      <c r="F46" s="91">
        <f t="shared" si="32"/>
        <v>0</v>
      </c>
      <c r="G46" s="99" t="str">
        <f t="shared" ref="G46:AG46" si="33">IF(G$42="","",IF(G$42=0,0,G45/G$42*100))</f>
        <v/>
      </c>
      <c r="H46" s="96" t="str">
        <f t="shared" si="33"/>
        <v/>
      </c>
      <c r="I46" s="91">
        <f t="shared" si="33"/>
        <v>0</v>
      </c>
      <c r="J46" s="91">
        <f t="shared" si="33"/>
        <v>0</v>
      </c>
      <c r="K46" s="91">
        <f t="shared" si="33"/>
        <v>0</v>
      </c>
      <c r="L46" s="91">
        <f t="shared" si="33"/>
        <v>0</v>
      </c>
      <c r="M46" s="91">
        <f t="shared" si="33"/>
        <v>0</v>
      </c>
      <c r="N46" s="99" t="str">
        <f t="shared" si="33"/>
        <v/>
      </c>
      <c r="O46" s="96" t="str">
        <f t="shared" si="33"/>
        <v/>
      </c>
      <c r="P46" s="91">
        <f t="shared" si="33"/>
        <v>0</v>
      </c>
      <c r="Q46" s="91">
        <f t="shared" si="33"/>
        <v>0</v>
      </c>
      <c r="R46" s="91">
        <f t="shared" si="33"/>
        <v>0</v>
      </c>
      <c r="S46" s="93" t="str">
        <f t="shared" si="33"/>
        <v/>
      </c>
      <c r="T46" s="93" t="str">
        <f t="shared" si="33"/>
        <v/>
      </c>
      <c r="U46" s="99" t="str">
        <f t="shared" si="33"/>
        <v/>
      </c>
      <c r="V46" s="96" t="str">
        <f t="shared" si="33"/>
        <v/>
      </c>
      <c r="W46" s="91" t="str">
        <f t="shared" si="33"/>
        <v/>
      </c>
      <c r="X46" s="91" t="str">
        <f t="shared" si="33"/>
        <v/>
      </c>
      <c r="Y46" s="91" t="str">
        <f t="shared" si="33"/>
        <v/>
      </c>
      <c r="Z46" s="91" t="str">
        <f t="shared" si="33"/>
        <v/>
      </c>
      <c r="AA46" s="91" t="str">
        <f t="shared" si="33"/>
        <v/>
      </c>
      <c r="AB46" s="99" t="str">
        <f t="shared" si="33"/>
        <v/>
      </c>
      <c r="AC46" s="96" t="str">
        <f t="shared" si="33"/>
        <v/>
      </c>
      <c r="AD46" s="88" t="str">
        <f t="shared" si="33"/>
        <v/>
      </c>
      <c r="AE46" s="88" t="str">
        <f t="shared" si="33"/>
        <v/>
      </c>
      <c r="AF46" s="88" t="str">
        <f t="shared" si="33"/>
        <v/>
      </c>
      <c r="AG46" s="172" t="str">
        <f t="shared" si="33"/>
        <v/>
      </c>
    </row>
    <row r="47" spans="1:33" x14ac:dyDescent="0.25">
      <c r="A47" s="16"/>
      <c r="B47" s="2" t="s">
        <v>30</v>
      </c>
      <c r="C47" s="185">
        <v>4</v>
      </c>
      <c r="D47" s="98">
        <v>0</v>
      </c>
      <c r="E47" s="98">
        <v>0</v>
      </c>
      <c r="F47" s="98">
        <v>1</v>
      </c>
      <c r="G47" s="99"/>
      <c r="H47" s="96"/>
      <c r="I47" s="98">
        <v>0</v>
      </c>
      <c r="J47" s="98">
        <v>0</v>
      </c>
      <c r="K47" s="98">
        <v>2</v>
      </c>
      <c r="L47" s="98">
        <v>1</v>
      </c>
      <c r="M47" s="98">
        <v>0</v>
      </c>
      <c r="N47" s="99"/>
      <c r="O47" s="96"/>
      <c r="P47" s="98">
        <v>0</v>
      </c>
      <c r="Q47" s="98">
        <v>1</v>
      </c>
      <c r="R47" s="98">
        <v>0</v>
      </c>
      <c r="S47" s="100"/>
      <c r="T47" s="100"/>
      <c r="U47" s="99"/>
      <c r="V47" s="96"/>
      <c r="W47" s="98"/>
      <c r="X47" s="98"/>
      <c r="Y47" s="98"/>
      <c r="Z47" s="98"/>
      <c r="AA47" s="98"/>
      <c r="AB47" s="99"/>
      <c r="AC47" s="96"/>
      <c r="AD47" s="95"/>
      <c r="AE47" s="95"/>
      <c r="AF47" s="95"/>
      <c r="AG47" s="174"/>
    </row>
    <row r="48" spans="1:33" ht="15.75" thickBot="1" x14ac:dyDescent="0.3">
      <c r="A48" s="16"/>
      <c r="B48" s="2" t="s">
        <v>31</v>
      </c>
      <c r="C48" s="186">
        <f>IF(C$42="","",IF(C$42=0,0,C47/C$42*100))</f>
        <v>1.639344262295082</v>
      </c>
      <c r="D48" s="103">
        <f t="shared" ref="D48:F48" si="34">IF(D$42="","",IF(D$42=0,0,D47/D$42*100))</f>
        <v>0</v>
      </c>
      <c r="E48" s="103">
        <f t="shared" si="34"/>
        <v>0</v>
      </c>
      <c r="F48" s="103">
        <f t="shared" si="34"/>
        <v>0.39370078740157477</v>
      </c>
      <c r="G48" s="99" t="str">
        <f t="shared" ref="G48:AG48" si="35">IF(G$42="","",IF(G$42=0,0,G47/G$42*100))</f>
        <v/>
      </c>
      <c r="H48" s="96" t="str">
        <f t="shared" si="35"/>
        <v/>
      </c>
      <c r="I48" s="103">
        <f t="shared" si="35"/>
        <v>0</v>
      </c>
      <c r="J48" s="103">
        <f t="shared" si="35"/>
        <v>0</v>
      </c>
      <c r="K48" s="103">
        <f t="shared" si="35"/>
        <v>0.78431372549019607</v>
      </c>
      <c r="L48" s="103">
        <f t="shared" si="35"/>
        <v>0.37878787878787878</v>
      </c>
      <c r="M48" s="103">
        <f t="shared" si="35"/>
        <v>0</v>
      </c>
      <c r="N48" s="99" t="str">
        <f t="shared" si="35"/>
        <v/>
      </c>
      <c r="O48" s="96" t="str">
        <f t="shared" si="35"/>
        <v/>
      </c>
      <c r="P48" s="103">
        <f t="shared" si="35"/>
        <v>0</v>
      </c>
      <c r="Q48" s="103">
        <f t="shared" si="35"/>
        <v>0.38167938931297707</v>
      </c>
      <c r="R48" s="104">
        <f t="shared" si="35"/>
        <v>0</v>
      </c>
      <c r="S48" s="115" t="str">
        <f t="shared" si="35"/>
        <v/>
      </c>
      <c r="T48" s="115" t="str">
        <f t="shared" si="35"/>
        <v/>
      </c>
      <c r="U48" s="99" t="str">
        <f t="shared" si="35"/>
        <v/>
      </c>
      <c r="V48" s="96" t="str">
        <f t="shared" si="35"/>
        <v/>
      </c>
      <c r="W48" s="103" t="str">
        <f t="shared" si="35"/>
        <v/>
      </c>
      <c r="X48" s="104" t="str">
        <f t="shared" si="35"/>
        <v/>
      </c>
      <c r="Y48" s="103" t="str">
        <f t="shared" si="35"/>
        <v/>
      </c>
      <c r="Z48" s="103" t="str">
        <f t="shared" si="35"/>
        <v/>
      </c>
      <c r="AA48" s="103" t="str">
        <f t="shared" si="35"/>
        <v/>
      </c>
      <c r="AB48" s="99" t="str">
        <f t="shared" si="35"/>
        <v/>
      </c>
      <c r="AC48" s="96" t="str">
        <f t="shared" si="35"/>
        <v/>
      </c>
      <c r="AD48" s="102" t="str">
        <f t="shared" si="35"/>
        <v/>
      </c>
      <c r="AE48" s="102" t="str">
        <f t="shared" si="35"/>
        <v/>
      </c>
      <c r="AF48" s="102" t="str">
        <f t="shared" si="35"/>
        <v/>
      </c>
      <c r="AG48" s="176" t="str">
        <f t="shared" si="35"/>
        <v/>
      </c>
    </row>
    <row r="49" spans="1:33" x14ac:dyDescent="0.25">
      <c r="A49" s="27" t="s">
        <v>15</v>
      </c>
      <c r="B49" s="28" t="s">
        <v>15</v>
      </c>
      <c r="C49" s="107">
        <f t="shared" ref="C49:E50" si="36">C7+C14+C21+C28+C35+C42</f>
        <v>2032</v>
      </c>
      <c r="D49" s="107">
        <f t="shared" si="36"/>
        <v>1463</v>
      </c>
      <c r="E49" s="107">
        <f t="shared" si="36"/>
        <v>2097</v>
      </c>
      <c r="F49" s="110">
        <f t="shared" ref="F49" si="37">F7+F14+F21+F28+F35+F42</f>
        <v>2211</v>
      </c>
      <c r="G49" s="111"/>
      <c r="H49" s="108"/>
      <c r="I49" s="110">
        <f t="shared" ref="I49:J50" si="38">I7+I14+I21+I28+I35+I42</f>
        <v>2364</v>
      </c>
      <c r="J49" s="110">
        <f t="shared" si="38"/>
        <v>2102</v>
      </c>
      <c r="K49" s="110">
        <f t="shared" ref="K49:L49" si="39">K7+K14+K21+K28+K35+K42</f>
        <v>2074</v>
      </c>
      <c r="L49" s="110">
        <f t="shared" si="39"/>
        <v>2284</v>
      </c>
      <c r="M49" s="110">
        <f t="shared" ref="M49:P49" si="40">M7+M14+M21+M28+M35+M42</f>
        <v>2413</v>
      </c>
      <c r="N49" s="111"/>
      <c r="O49" s="108"/>
      <c r="P49" s="110">
        <f t="shared" si="40"/>
        <v>2428</v>
      </c>
      <c r="Q49" s="110">
        <f t="shared" ref="Q49:R49" si="41">Q7+Q14+Q21+Q28+Q35+Q42</f>
        <v>2397</v>
      </c>
      <c r="R49" s="110">
        <f t="shared" si="41"/>
        <v>2174</v>
      </c>
      <c r="S49" s="112"/>
      <c r="T49" s="112"/>
      <c r="U49" s="111"/>
      <c r="V49" s="108"/>
      <c r="W49" s="110"/>
      <c r="X49" s="110"/>
      <c r="Y49" s="110"/>
      <c r="Z49" s="110"/>
      <c r="AA49" s="110"/>
      <c r="AB49" s="111"/>
      <c r="AC49" s="108"/>
      <c r="AD49" s="107"/>
      <c r="AE49" s="107"/>
      <c r="AF49" s="107"/>
      <c r="AG49" s="178"/>
    </row>
    <row r="50" spans="1:33" x14ac:dyDescent="0.25">
      <c r="A50" s="16"/>
      <c r="B50" s="2" t="s">
        <v>21</v>
      </c>
      <c r="C50" s="80">
        <f t="shared" si="36"/>
        <v>0</v>
      </c>
      <c r="D50" s="80">
        <f t="shared" si="36"/>
        <v>0</v>
      </c>
      <c r="E50" s="80">
        <f t="shared" si="36"/>
        <v>1</v>
      </c>
      <c r="F50" s="84">
        <f t="shared" ref="F50" si="42">F8+F15+F22+F29+F36+F43</f>
        <v>1</v>
      </c>
      <c r="G50" s="85"/>
      <c r="H50" s="81"/>
      <c r="I50" s="84">
        <f t="shared" si="38"/>
        <v>0</v>
      </c>
      <c r="J50" s="84">
        <f t="shared" si="38"/>
        <v>1</v>
      </c>
      <c r="K50" s="84">
        <f t="shared" ref="K50:L50" si="43">K8+K15+K22+K29+K36+K43</f>
        <v>0</v>
      </c>
      <c r="L50" s="84">
        <f t="shared" si="43"/>
        <v>0</v>
      </c>
      <c r="M50" s="84">
        <f t="shared" ref="M50:P50" si="44">M8+M15+M22+M29+M36+M43</f>
        <v>0</v>
      </c>
      <c r="N50" s="85"/>
      <c r="O50" s="81"/>
      <c r="P50" s="84">
        <f t="shared" si="44"/>
        <v>0</v>
      </c>
      <c r="Q50" s="84">
        <f t="shared" ref="Q50:R50" si="45">Q8+Q15+Q22+Q29+Q36+Q43</f>
        <v>0</v>
      </c>
      <c r="R50" s="84">
        <f t="shared" si="45"/>
        <v>0</v>
      </c>
      <c r="S50" s="86"/>
      <c r="T50" s="86"/>
      <c r="U50" s="85"/>
      <c r="V50" s="81"/>
      <c r="W50" s="84"/>
      <c r="X50" s="84"/>
      <c r="Y50" s="84"/>
      <c r="Z50" s="84"/>
      <c r="AA50" s="84"/>
      <c r="AB50" s="85"/>
      <c r="AC50" s="81"/>
      <c r="AD50" s="80"/>
      <c r="AE50" s="80"/>
      <c r="AF50" s="80"/>
      <c r="AG50" s="170"/>
    </row>
    <row r="51" spans="1:33" x14ac:dyDescent="0.25">
      <c r="A51" s="16"/>
      <c r="B51" s="2" t="s">
        <v>22</v>
      </c>
      <c r="C51" s="88">
        <f t="shared" ref="C51:E51" si="46">C50/C49*100</f>
        <v>0</v>
      </c>
      <c r="D51" s="88">
        <f t="shared" si="46"/>
        <v>0</v>
      </c>
      <c r="E51" s="88">
        <f t="shared" si="46"/>
        <v>4.7687172150691459E-2</v>
      </c>
      <c r="F51" s="91">
        <f t="shared" ref="F51" si="47">F50/F49*100</f>
        <v>4.5228403437358664E-2</v>
      </c>
      <c r="G51" s="92"/>
      <c r="H51" s="89"/>
      <c r="I51" s="91">
        <f t="shared" ref="I51:J51" si="48">I50/I49*100</f>
        <v>0</v>
      </c>
      <c r="J51" s="91">
        <f t="shared" si="48"/>
        <v>4.7573739295908662E-2</v>
      </c>
      <c r="K51" s="91">
        <f t="shared" ref="K51:L51" si="49">K50/K49*100</f>
        <v>0</v>
      </c>
      <c r="L51" s="91">
        <f t="shared" si="49"/>
        <v>0</v>
      </c>
      <c r="M51" s="91">
        <f t="shared" ref="M51:P51" si="50">M50/M49*100</f>
        <v>0</v>
      </c>
      <c r="N51" s="92"/>
      <c r="O51" s="89"/>
      <c r="P51" s="91">
        <f t="shared" si="50"/>
        <v>0</v>
      </c>
      <c r="Q51" s="91">
        <f t="shared" ref="Q51:R51" si="51">Q50/Q49*100</f>
        <v>0</v>
      </c>
      <c r="R51" s="91">
        <f t="shared" si="51"/>
        <v>0</v>
      </c>
      <c r="S51" s="93"/>
      <c r="T51" s="93"/>
      <c r="U51" s="92"/>
      <c r="V51" s="89"/>
      <c r="W51" s="91"/>
      <c r="X51" s="91"/>
      <c r="Y51" s="91"/>
      <c r="Z51" s="91"/>
      <c r="AA51" s="91"/>
      <c r="AB51" s="92"/>
      <c r="AC51" s="89"/>
      <c r="AD51" s="88"/>
      <c r="AE51" s="88"/>
      <c r="AF51" s="88"/>
      <c r="AG51" s="172"/>
    </row>
    <row r="52" spans="1:33" x14ac:dyDescent="0.25">
      <c r="A52" s="16"/>
      <c r="B52" s="2" t="s">
        <v>28</v>
      </c>
      <c r="C52" s="95">
        <f t="shared" ref="C52:E52" si="52">C10+C17+C24+C31+C38+C45</f>
        <v>0</v>
      </c>
      <c r="D52" s="95">
        <f t="shared" si="52"/>
        <v>0</v>
      </c>
      <c r="E52" s="95">
        <f t="shared" si="52"/>
        <v>0</v>
      </c>
      <c r="F52" s="98">
        <f t="shared" ref="F52" si="53">F10+F17+F24+F31+F38+F45</f>
        <v>0</v>
      </c>
      <c r="G52" s="99"/>
      <c r="H52" s="96"/>
      <c r="I52" s="98">
        <f t="shared" ref="I52:J52" si="54">I10+I17+I24+I31+I38+I45</f>
        <v>0</v>
      </c>
      <c r="J52" s="98">
        <f t="shared" si="54"/>
        <v>0</v>
      </c>
      <c r="K52" s="98">
        <f t="shared" ref="K52:L52" si="55">K10+K17+K24+K31+K38+K45</f>
        <v>0</v>
      </c>
      <c r="L52" s="98">
        <f t="shared" si="55"/>
        <v>0</v>
      </c>
      <c r="M52" s="98">
        <f t="shared" ref="M52:P52" si="56">M10+M17+M24+M31+M38+M45</f>
        <v>0</v>
      </c>
      <c r="N52" s="99"/>
      <c r="O52" s="96"/>
      <c r="P52" s="98">
        <f t="shared" si="56"/>
        <v>0</v>
      </c>
      <c r="Q52" s="98">
        <f t="shared" ref="Q52:R52" si="57">Q10+Q17+Q24+Q31+Q38+Q45</f>
        <v>0</v>
      </c>
      <c r="R52" s="98">
        <f t="shared" si="57"/>
        <v>0</v>
      </c>
      <c r="S52" s="100"/>
      <c r="T52" s="100"/>
      <c r="U52" s="99"/>
      <c r="V52" s="96"/>
      <c r="W52" s="98"/>
      <c r="X52" s="98"/>
      <c r="Y52" s="98"/>
      <c r="Z52" s="98"/>
      <c r="AA52" s="98"/>
      <c r="AB52" s="99"/>
      <c r="AC52" s="96"/>
      <c r="AD52" s="95"/>
      <c r="AE52" s="95"/>
      <c r="AF52" s="95"/>
      <c r="AG52" s="174"/>
    </row>
    <row r="53" spans="1:33" x14ac:dyDescent="0.25">
      <c r="A53" s="16"/>
      <c r="B53" s="2" t="s">
        <v>29</v>
      </c>
      <c r="C53" s="88">
        <f t="shared" ref="C53:E53" si="58">C52/C49*100</f>
        <v>0</v>
      </c>
      <c r="D53" s="88">
        <f t="shared" si="58"/>
        <v>0</v>
      </c>
      <c r="E53" s="88">
        <f t="shared" si="58"/>
        <v>0</v>
      </c>
      <c r="F53" s="91">
        <f t="shared" ref="F53" si="59">F52/F49*100</f>
        <v>0</v>
      </c>
      <c r="G53" s="99"/>
      <c r="H53" s="96"/>
      <c r="I53" s="91">
        <f t="shared" ref="I53:J53" si="60">I52/I49*100</f>
        <v>0</v>
      </c>
      <c r="J53" s="91">
        <f t="shared" si="60"/>
        <v>0</v>
      </c>
      <c r="K53" s="91">
        <f t="shared" ref="K53:L53" si="61">K52/K49*100</f>
        <v>0</v>
      </c>
      <c r="L53" s="91">
        <f t="shared" si="61"/>
        <v>0</v>
      </c>
      <c r="M53" s="91">
        <f t="shared" ref="M53:P53" si="62">M52/M49*100</f>
        <v>0</v>
      </c>
      <c r="N53" s="99"/>
      <c r="O53" s="96"/>
      <c r="P53" s="91">
        <f t="shared" si="62"/>
        <v>0</v>
      </c>
      <c r="Q53" s="91">
        <f t="shared" ref="Q53:R53" si="63">Q52/Q49*100</f>
        <v>0</v>
      </c>
      <c r="R53" s="91">
        <f t="shared" si="63"/>
        <v>0</v>
      </c>
      <c r="S53" s="93"/>
      <c r="T53" s="93"/>
      <c r="U53" s="99"/>
      <c r="V53" s="96"/>
      <c r="W53" s="91"/>
      <c r="X53" s="91"/>
      <c r="Y53" s="91"/>
      <c r="Z53" s="91"/>
      <c r="AA53" s="91"/>
      <c r="AB53" s="99"/>
      <c r="AC53" s="96"/>
      <c r="AD53" s="88"/>
      <c r="AE53" s="88"/>
      <c r="AF53" s="88"/>
      <c r="AG53" s="172"/>
    </row>
    <row r="54" spans="1:33" x14ac:dyDescent="0.25">
      <c r="A54" s="16"/>
      <c r="B54" s="2" t="s">
        <v>30</v>
      </c>
      <c r="C54" s="95">
        <f t="shared" ref="C54:E54" si="64">C12+C19+C26+C33+C40+C47</f>
        <v>18</v>
      </c>
      <c r="D54" s="95">
        <f t="shared" si="64"/>
        <v>7</v>
      </c>
      <c r="E54" s="95">
        <f t="shared" si="64"/>
        <v>7</v>
      </c>
      <c r="F54" s="98">
        <f t="shared" ref="F54" si="65">F12+F19+F26+F33+F40+F47</f>
        <v>11</v>
      </c>
      <c r="G54" s="99"/>
      <c r="H54" s="96"/>
      <c r="I54" s="98">
        <f t="shared" ref="I54:J54" si="66">I12+I19+I26+I33+I40+I47</f>
        <v>10</v>
      </c>
      <c r="J54" s="98">
        <f t="shared" si="66"/>
        <v>5</v>
      </c>
      <c r="K54" s="98">
        <f t="shared" ref="K54:L54" si="67">K12+K19+K26+K33+K40+K47</f>
        <v>5</v>
      </c>
      <c r="L54" s="98">
        <f t="shared" si="67"/>
        <v>10</v>
      </c>
      <c r="M54" s="98">
        <f t="shared" ref="M54:P54" si="68">M12+M19+M26+M33+M40+M47</f>
        <v>8</v>
      </c>
      <c r="N54" s="99"/>
      <c r="O54" s="96"/>
      <c r="P54" s="98">
        <f t="shared" si="68"/>
        <v>11</v>
      </c>
      <c r="Q54" s="98">
        <f t="shared" ref="Q54:R54" si="69">Q12+Q19+Q26+Q33+Q40+Q47</f>
        <v>12</v>
      </c>
      <c r="R54" s="98">
        <f t="shared" si="69"/>
        <v>5</v>
      </c>
      <c r="S54" s="100"/>
      <c r="T54" s="100"/>
      <c r="U54" s="99"/>
      <c r="V54" s="96"/>
      <c r="W54" s="98"/>
      <c r="X54" s="98"/>
      <c r="Y54" s="98"/>
      <c r="Z54" s="98"/>
      <c r="AA54" s="98"/>
      <c r="AB54" s="99"/>
      <c r="AC54" s="96"/>
      <c r="AD54" s="95"/>
      <c r="AE54" s="95"/>
      <c r="AF54" s="95"/>
      <c r="AG54" s="174"/>
    </row>
    <row r="55" spans="1:33" ht="15.75" thickBot="1" x14ac:dyDescent="0.3">
      <c r="A55" s="141"/>
      <c r="B55" s="142" t="s">
        <v>31</v>
      </c>
      <c r="C55" s="102">
        <f t="shared" ref="C55:E55" si="70">C54/C49*100</f>
        <v>0.88582677165354329</v>
      </c>
      <c r="D55" s="102">
        <f t="shared" si="70"/>
        <v>0.4784688995215311</v>
      </c>
      <c r="E55" s="102">
        <f t="shared" si="70"/>
        <v>0.33381020505484027</v>
      </c>
      <c r="F55" s="103">
        <f t="shared" ref="F55" si="71">F54/F49*100</f>
        <v>0.49751243781094528</v>
      </c>
      <c r="G55" s="117"/>
      <c r="H55" s="116"/>
      <c r="I55" s="103">
        <f t="shared" ref="I55:J55" si="72">I54/I49*100</f>
        <v>0.4230118443316413</v>
      </c>
      <c r="J55" s="103">
        <f t="shared" si="72"/>
        <v>0.23786869647954328</v>
      </c>
      <c r="K55" s="103">
        <f t="shared" ref="K55:L55" si="73">K54/K49*100</f>
        <v>0.24108003857280619</v>
      </c>
      <c r="L55" s="103">
        <f t="shared" si="73"/>
        <v>0.43782837127845886</v>
      </c>
      <c r="M55" s="103">
        <f t="shared" ref="M55:P55" si="74">M54/M49*100</f>
        <v>0.33153750518027353</v>
      </c>
      <c r="N55" s="117"/>
      <c r="O55" s="116"/>
      <c r="P55" s="103">
        <f t="shared" si="74"/>
        <v>0.45304777594728168</v>
      </c>
      <c r="Q55" s="103">
        <f t="shared" ref="Q55:R55" si="75">Q54/Q49*100</f>
        <v>0.50062578222778475</v>
      </c>
      <c r="R55" s="103">
        <f t="shared" si="75"/>
        <v>0.22999080036798528</v>
      </c>
      <c r="S55" s="115"/>
      <c r="T55" s="115"/>
      <c r="U55" s="117"/>
      <c r="V55" s="116"/>
      <c r="W55" s="103"/>
      <c r="X55" s="103"/>
      <c r="Y55" s="103"/>
      <c r="Z55" s="103"/>
      <c r="AA55" s="103"/>
      <c r="AB55" s="117"/>
      <c r="AC55" s="116"/>
      <c r="AD55" s="102"/>
      <c r="AE55" s="102"/>
      <c r="AF55" s="102"/>
      <c r="AG55" s="176"/>
    </row>
  </sheetData>
  <mergeCells count="7">
    <mergeCell ref="V4:AB4"/>
    <mergeCell ref="AC4:AG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4CC2-DD32-4ED9-963C-798D980126D0}">
  <dimension ref="A1:AJ55"/>
  <sheetViews>
    <sheetView topLeftCell="C7" zoomScale="80" zoomScaleNormal="80" workbookViewId="0">
      <selection activeCell="C7" sqref="C7:AF48"/>
    </sheetView>
  </sheetViews>
  <sheetFormatPr baseColWidth="10" defaultRowHeight="15" x14ac:dyDescent="0.25"/>
  <sheetData>
    <row r="1" spans="1:36" x14ac:dyDescent="0.25">
      <c r="A1" s="1" t="s">
        <v>32</v>
      </c>
      <c r="B1" s="2"/>
    </row>
    <row r="2" spans="1:36" x14ac:dyDescent="0.25">
      <c r="A2" s="1" t="s">
        <v>60</v>
      </c>
      <c r="B2" s="3"/>
    </row>
    <row r="3" spans="1:36" ht="15.75" thickBot="1" x14ac:dyDescent="0.3">
      <c r="A3" s="3"/>
      <c r="B3" s="3"/>
      <c r="D3" s="3"/>
      <c r="W3" s="4"/>
    </row>
    <row r="4" spans="1:36" ht="15.75" thickBot="1" x14ac:dyDescent="0.3">
      <c r="A4" s="193" t="s">
        <v>1</v>
      </c>
      <c r="B4" s="193"/>
      <c r="C4" s="196" t="s">
        <v>59</v>
      </c>
      <c r="D4" s="198"/>
      <c r="E4" s="196" t="s">
        <v>61</v>
      </c>
      <c r="F4" s="197"/>
      <c r="G4" s="197"/>
      <c r="H4" s="197"/>
      <c r="I4" s="197"/>
      <c r="J4" s="197"/>
      <c r="K4" s="198"/>
      <c r="L4" s="196" t="s">
        <v>62</v>
      </c>
      <c r="M4" s="197"/>
      <c r="N4" s="197"/>
      <c r="O4" s="197"/>
      <c r="P4" s="197"/>
      <c r="Q4" s="197"/>
      <c r="R4" s="198"/>
      <c r="S4" s="196" t="s">
        <v>63</v>
      </c>
      <c r="T4" s="197"/>
      <c r="U4" s="197"/>
      <c r="V4" s="197"/>
      <c r="W4" s="197"/>
      <c r="X4" s="197"/>
      <c r="Y4" s="197"/>
      <c r="Z4" s="196" t="s">
        <v>64</v>
      </c>
      <c r="AA4" s="197"/>
      <c r="AB4" s="197"/>
      <c r="AC4" s="197"/>
      <c r="AD4" s="197"/>
      <c r="AE4" s="197"/>
      <c r="AF4" s="198"/>
      <c r="AG4" s="139"/>
      <c r="AH4" s="139"/>
      <c r="AI4" s="139"/>
      <c r="AJ4" s="139"/>
    </row>
    <row r="5" spans="1:36" ht="15.75" thickBot="1" x14ac:dyDescent="0.3">
      <c r="A5" s="191" t="s">
        <v>7</v>
      </c>
      <c r="B5" s="191"/>
      <c r="C5" s="162" t="s">
        <v>10</v>
      </c>
      <c r="D5" s="70" t="s">
        <v>11</v>
      </c>
      <c r="E5" s="163" t="s">
        <v>12</v>
      </c>
      <c r="F5" s="70" t="s">
        <v>13</v>
      </c>
      <c r="G5" s="70" t="s">
        <v>8</v>
      </c>
      <c r="H5" s="70" t="s">
        <v>8</v>
      </c>
      <c r="I5" s="70" t="s">
        <v>9</v>
      </c>
      <c r="J5" s="70" t="s">
        <v>10</v>
      </c>
      <c r="K5" s="70" t="s">
        <v>11</v>
      </c>
      <c r="L5" s="163" t="s">
        <v>12</v>
      </c>
      <c r="M5" s="70" t="s">
        <v>13</v>
      </c>
      <c r="N5" s="70" t="s">
        <v>8</v>
      </c>
      <c r="O5" s="70" t="s">
        <v>8</v>
      </c>
      <c r="P5" s="70" t="s">
        <v>9</v>
      </c>
      <c r="Q5" s="70" t="s">
        <v>10</v>
      </c>
      <c r="R5" s="70" t="s">
        <v>11</v>
      </c>
      <c r="S5" s="70" t="s">
        <v>12</v>
      </c>
      <c r="T5" s="70" t="s">
        <v>13</v>
      </c>
      <c r="U5" s="70" t="s">
        <v>8</v>
      </c>
      <c r="V5" s="70" t="s">
        <v>8</v>
      </c>
      <c r="W5" s="70" t="s">
        <v>9</v>
      </c>
      <c r="X5" s="70" t="s">
        <v>10</v>
      </c>
      <c r="Y5" s="164" t="s">
        <v>11</v>
      </c>
      <c r="Z5" s="70" t="s">
        <v>12</v>
      </c>
      <c r="AA5" s="70" t="s">
        <v>13</v>
      </c>
      <c r="AB5" s="70" t="s">
        <v>8</v>
      </c>
      <c r="AC5" s="70" t="s">
        <v>8</v>
      </c>
      <c r="AD5" s="70" t="s">
        <v>9</v>
      </c>
      <c r="AE5" s="70" t="s">
        <v>10</v>
      </c>
      <c r="AF5" s="180" t="s">
        <v>11</v>
      </c>
    </row>
    <row r="6" spans="1:36" ht="15.75" thickBot="1" x14ac:dyDescent="0.3">
      <c r="A6" s="191"/>
      <c r="B6" s="191"/>
      <c r="C6" s="165">
        <v>1</v>
      </c>
      <c r="D6" s="166">
        <v>2</v>
      </c>
      <c r="E6" s="166">
        <v>3</v>
      </c>
      <c r="F6" s="166">
        <v>4</v>
      </c>
      <c r="G6" s="166">
        <v>5</v>
      </c>
      <c r="H6" s="166">
        <v>6</v>
      </c>
      <c r="I6" s="166">
        <v>7</v>
      </c>
      <c r="J6" s="166">
        <v>8</v>
      </c>
      <c r="K6" s="166">
        <v>9</v>
      </c>
      <c r="L6" s="166">
        <v>10</v>
      </c>
      <c r="M6" s="166">
        <v>11</v>
      </c>
      <c r="N6" s="166">
        <v>12</v>
      </c>
      <c r="O6" s="166">
        <v>13</v>
      </c>
      <c r="P6" s="166">
        <v>14</v>
      </c>
      <c r="Q6" s="166">
        <v>15</v>
      </c>
      <c r="R6" s="166">
        <v>16</v>
      </c>
      <c r="S6" s="166">
        <v>17</v>
      </c>
      <c r="T6" s="166">
        <v>18</v>
      </c>
      <c r="U6" s="166">
        <v>19</v>
      </c>
      <c r="V6" s="166">
        <v>20</v>
      </c>
      <c r="W6" s="166">
        <v>21</v>
      </c>
      <c r="X6" s="166">
        <v>22</v>
      </c>
      <c r="Y6" s="166">
        <v>23</v>
      </c>
      <c r="Z6" s="166">
        <v>24</v>
      </c>
      <c r="AA6" s="166">
        <v>25</v>
      </c>
      <c r="AB6" s="166">
        <v>26</v>
      </c>
      <c r="AC6" s="166">
        <v>27</v>
      </c>
      <c r="AD6" s="166">
        <v>28</v>
      </c>
      <c r="AE6" s="166">
        <v>29</v>
      </c>
      <c r="AF6" s="167">
        <v>30</v>
      </c>
    </row>
    <row r="7" spans="1:36" x14ac:dyDescent="0.25">
      <c r="A7" s="9" t="s">
        <v>14</v>
      </c>
      <c r="B7" s="10" t="s">
        <v>15</v>
      </c>
      <c r="C7" s="78"/>
      <c r="D7" s="76"/>
      <c r="E7" s="77"/>
      <c r="F7" s="75"/>
      <c r="G7" s="75"/>
      <c r="H7" s="75"/>
      <c r="I7" s="75"/>
      <c r="J7" s="75"/>
      <c r="K7" s="76"/>
      <c r="L7" s="77"/>
      <c r="M7" s="75"/>
      <c r="N7" s="75"/>
      <c r="O7" s="75"/>
      <c r="P7" s="78"/>
      <c r="Q7" s="78"/>
      <c r="R7" s="76"/>
      <c r="S7" s="77"/>
      <c r="T7" s="75"/>
      <c r="U7" s="75"/>
      <c r="V7" s="75"/>
      <c r="W7" s="75"/>
      <c r="X7" s="75"/>
      <c r="Y7" s="76"/>
      <c r="Z7" s="77"/>
      <c r="AA7" s="75"/>
      <c r="AB7" s="75"/>
      <c r="AC7" s="75"/>
      <c r="AD7" s="75"/>
      <c r="AE7" s="75"/>
      <c r="AF7" s="76"/>
    </row>
    <row r="8" spans="1:36" x14ac:dyDescent="0.25">
      <c r="A8" s="16"/>
      <c r="B8" s="2" t="s">
        <v>21</v>
      </c>
      <c r="C8" s="86"/>
      <c r="D8" s="85"/>
      <c r="E8" s="81"/>
      <c r="F8" s="84"/>
      <c r="G8" s="84"/>
      <c r="H8" s="84"/>
      <c r="I8" s="84"/>
      <c r="J8" s="84"/>
      <c r="K8" s="85"/>
      <c r="L8" s="81"/>
      <c r="M8" s="84"/>
      <c r="N8" s="84"/>
      <c r="O8" s="84"/>
      <c r="P8" s="86"/>
      <c r="Q8" s="86"/>
      <c r="R8" s="85"/>
      <c r="S8" s="81"/>
      <c r="T8" s="84"/>
      <c r="U8" s="84"/>
      <c r="V8" s="84"/>
      <c r="W8" s="84"/>
      <c r="X8" s="84"/>
      <c r="Y8" s="85"/>
      <c r="Z8" s="81"/>
      <c r="AA8" s="84"/>
      <c r="AB8" s="84"/>
      <c r="AC8" s="84"/>
      <c r="AD8" s="84"/>
      <c r="AE8" s="84"/>
      <c r="AF8" s="85"/>
    </row>
    <row r="9" spans="1:36" x14ac:dyDescent="0.25">
      <c r="A9" s="16"/>
      <c r="B9" s="2" t="s">
        <v>22</v>
      </c>
      <c r="C9" s="93" t="str">
        <f>IF(C$7="","",IF(C$7=0,0,C8/C$7*100))</f>
        <v/>
      </c>
      <c r="D9" s="92" t="str">
        <f t="shared" ref="D9:AF9" si="0">IF(D$7="","",IF(D$7=0,0,D8/D$7*100))</f>
        <v/>
      </c>
      <c r="E9" s="89" t="str">
        <f t="shared" si="0"/>
        <v/>
      </c>
      <c r="F9" s="91" t="str">
        <f t="shared" si="0"/>
        <v/>
      </c>
      <c r="G9" s="91" t="str">
        <f t="shared" si="0"/>
        <v/>
      </c>
      <c r="H9" s="91" t="str">
        <f t="shared" si="0"/>
        <v/>
      </c>
      <c r="I9" s="91" t="str">
        <f t="shared" si="0"/>
        <v/>
      </c>
      <c r="J9" s="91" t="str">
        <f t="shared" si="0"/>
        <v/>
      </c>
      <c r="K9" s="92" t="str">
        <f t="shared" si="0"/>
        <v/>
      </c>
      <c r="L9" s="89" t="str">
        <f t="shared" si="0"/>
        <v/>
      </c>
      <c r="M9" s="91" t="str">
        <f t="shared" si="0"/>
        <v/>
      </c>
      <c r="N9" s="91" t="str">
        <f t="shared" si="0"/>
        <v/>
      </c>
      <c r="O9" s="91" t="str">
        <f t="shared" si="0"/>
        <v/>
      </c>
      <c r="P9" s="93" t="str">
        <f t="shared" si="0"/>
        <v/>
      </c>
      <c r="Q9" s="93" t="str">
        <f t="shared" si="0"/>
        <v/>
      </c>
      <c r="R9" s="92" t="str">
        <f t="shared" si="0"/>
        <v/>
      </c>
      <c r="S9" s="89" t="str">
        <f t="shared" si="0"/>
        <v/>
      </c>
      <c r="T9" s="91" t="str">
        <f t="shared" si="0"/>
        <v/>
      </c>
      <c r="U9" s="91" t="str">
        <f t="shared" si="0"/>
        <v/>
      </c>
      <c r="V9" s="91" t="str">
        <f t="shared" si="0"/>
        <v/>
      </c>
      <c r="W9" s="91" t="str">
        <f t="shared" si="0"/>
        <v/>
      </c>
      <c r="X9" s="91" t="str">
        <f t="shared" si="0"/>
        <v/>
      </c>
      <c r="Y9" s="92" t="str">
        <f t="shared" si="0"/>
        <v/>
      </c>
      <c r="Z9" s="89" t="str">
        <f t="shared" si="0"/>
        <v/>
      </c>
      <c r="AA9" s="91" t="str">
        <f t="shared" si="0"/>
        <v/>
      </c>
      <c r="AB9" s="91" t="str">
        <f t="shared" si="0"/>
        <v/>
      </c>
      <c r="AC9" s="91" t="str">
        <f t="shared" si="0"/>
        <v/>
      </c>
      <c r="AD9" s="91" t="str">
        <f t="shared" si="0"/>
        <v/>
      </c>
      <c r="AE9" s="91" t="str">
        <f t="shared" si="0"/>
        <v/>
      </c>
      <c r="AF9" s="92" t="str">
        <f t="shared" si="0"/>
        <v/>
      </c>
    </row>
    <row r="10" spans="1:36" x14ac:dyDescent="0.25">
      <c r="A10" s="16"/>
      <c r="B10" s="2" t="s">
        <v>28</v>
      </c>
      <c r="C10" s="100"/>
      <c r="D10" s="99"/>
      <c r="E10" s="96"/>
      <c r="F10" s="98"/>
      <c r="G10" s="98"/>
      <c r="H10" s="98"/>
      <c r="I10" s="98"/>
      <c r="J10" s="98"/>
      <c r="K10" s="99"/>
      <c r="L10" s="96"/>
      <c r="M10" s="98"/>
      <c r="N10" s="98"/>
      <c r="O10" s="98"/>
      <c r="P10" s="100"/>
      <c r="Q10" s="100"/>
      <c r="R10" s="99"/>
      <c r="S10" s="96"/>
      <c r="T10" s="98"/>
      <c r="U10" s="98"/>
      <c r="V10" s="98"/>
      <c r="W10" s="98"/>
      <c r="X10" s="98"/>
      <c r="Y10" s="99"/>
      <c r="Z10" s="96"/>
      <c r="AA10" s="98"/>
      <c r="AB10" s="98"/>
      <c r="AC10" s="98"/>
      <c r="AD10" s="98"/>
      <c r="AE10" s="98"/>
      <c r="AF10" s="99"/>
    </row>
    <row r="11" spans="1:36" x14ac:dyDescent="0.25">
      <c r="A11" s="16"/>
      <c r="B11" s="2" t="s">
        <v>29</v>
      </c>
      <c r="C11" s="93" t="str">
        <f>IF(C$7="","",IF(C$7=0,0,C10/C$7*100))</f>
        <v/>
      </c>
      <c r="D11" s="99" t="str">
        <f t="shared" ref="D11:AF11" si="1">IF(D$7="","",IF(D$7=0,0,D10/D$7*100))</f>
        <v/>
      </c>
      <c r="E11" s="96" t="str">
        <f t="shared" si="1"/>
        <v/>
      </c>
      <c r="F11" s="91" t="str">
        <f t="shared" si="1"/>
        <v/>
      </c>
      <c r="G11" s="91" t="str">
        <f t="shared" si="1"/>
        <v/>
      </c>
      <c r="H11" s="91" t="str">
        <f t="shared" si="1"/>
        <v/>
      </c>
      <c r="I11" s="91" t="str">
        <f t="shared" si="1"/>
        <v/>
      </c>
      <c r="J11" s="91" t="str">
        <f t="shared" si="1"/>
        <v/>
      </c>
      <c r="K11" s="99" t="str">
        <f t="shared" si="1"/>
        <v/>
      </c>
      <c r="L11" s="96" t="str">
        <f t="shared" si="1"/>
        <v/>
      </c>
      <c r="M11" s="91" t="str">
        <f t="shared" si="1"/>
        <v/>
      </c>
      <c r="N11" s="91" t="str">
        <f t="shared" si="1"/>
        <v/>
      </c>
      <c r="O11" s="91" t="str">
        <f t="shared" si="1"/>
        <v/>
      </c>
      <c r="P11" s="93" t="str">
        <f t="shared" si="1"/>
        <v/>
      </c>
      <c r="Q11" s="93" t="str">
        <f t="shared" si="1"/>
        <v/>
      </c>
      <c r="R11" s="99" t="str">
        <f t="shared" si="1"/>
        <v/>
      </c>
      <c r="S11" s="96" t="str">
        <f t="shared" si="1"/>
        <v/>
      </c>
      <c r="T11" s="91" t="str">
        <f t="shared" si="1"/>
        <v/>
      </c>
      <c r="U11" s="91" t="str">
        <f t="shared" si="1"/>
        <v/>
      </c>
      <c r="V11" s="91" t="str">
        <f t="shared" si="1"/>
        <v/>
      </c>
      <c r="W11" s="91" t="str">
        <f t="shared" si="1"/>
        <v/>
      </c>
      <c r="X11" s="91" t="str">
        <f t="shared" si="1"/>
        <v/>
      </c>
      <c r="Y11" s="99" t="str">
        <f t="shared" si="1"/>
        <v/>
      </c>
      <c r="Z11" s="96" t="str">
        <f t="shared" si="1"/>
        <v/>
      </c>
      <c r="AA11" s="91" t="str">
        <f t="shared" si="1"/>
        <v/>
      </c>
      <c r="AB11" s="91" t="str">
        <f t="shared" si="1"/>
        <v/>
      </c>
      <c r="AC11" s="91" t="str">
        <f t="shared" si="1"/>
        <v/>
      </c>
      <c r="AD11" s="91" t="str">
        <f t="shared" si="1"/>
        <v/>
      </c>
      <c r="AE11" s="91" t="str">
        <f t="shared" si="1"/>
        <v/>
      </c>
      <c r="AF11" s="99" t="str">
        <f t="shared" si="1"/>
        <v/>
      </c>
    </row>
    <row r="12" spans="1:36" x14ac:dyDescent="0.25">
      <c r="A12" s="16"/>
      <c r="B12" s="2" t="s">
        <v>30</v>
      </c>
      <c r="C12" s="100"/>
      <c r="D12" s="99"/>
      <c r="E12" s="96"/>
      <c r="F12" s="98"/>
      <c r="G12" s="98"/>
      <c r="H12" s="98"/>
      <c r="I12" s="98"/>
      <c r="J12" s="98"/>
      <c r="K12" s="99"/>
      <c r="L12" s="96"/>
      <c r="M12" s="98"/>
      <c r="N12" s="98"/>
      <c r="O12" s="98"/>
      <c r="P12" s="100"/>
      <c r="Q12" s="100"/>
      <c r="R12" s="99"/>
      <c r="S12" s="96"/>
      <c r="T12" s="98"/>
      <c r="U12" s="98"/>
      <c r="V12" s="98"/>
      <c r="W12" s="98"/>
      <c r="X12" s="98"/>
      <c r="Y12" s="99"/>
      <c r="Z12" s="96"/>
      <c r="AA12" s="98"/>
      <c r="AB12" s="98"/>
      <c r="AC12" s="98"/>
      <c r="AD12" s="98"/>
      <c r="AE12" s="98"/>
      <c r="AF12" s="99"/>
    </row>
    <row r="13" spans="1:36" ht="15.75" thickBot="1" x14ac:dyDescent="0.3">
      <c r="A13" s="16"/>
      <c r="B13" s="2" t="s">
        <v>31</v>
      </c>
      <c r="C13" s="105" t="str">
        <f>IF(C$7="","",IF(C$7=0,0,C12/C$7*100))</f>
        <v/>
      </c>
      <c r="D13" s="99" t="str">
        <f t="shared" ref="D13:AF13" si="2">IF(D$7="","",IF(D$7=0,0,D12/D$7*100))</f>
        <v/>
      </c>
      <c r="E13" s="96" t="str">
        <f t="shared" si="2"/>
        <v/>
      </c>
      <c r="F13" s="104" t="str">
        <f t="shared" si="2"/>
        <v/>
      </c>
      <c r="G13" s="104" t="str">
        <f t="shared" si="2"/>
        <v/>
      </c>
      <c r="H13" s="104" t="str">
        <f t="shared" si="2"/>
        <v/>
      </c>
      <c r="I13" s="104" t="str">
        <f t="shared" si="2"/>
        <v/>
      </c>
      <c r="J13" s="104" t="str">
        <f t="shared" si="2"/>
        <v/>
      </c>
      <c r="K13" s="99" t="str">
        <f t="shared" si="2"/>
        <v/>
      </c>
      <c r="L13" s="96" t="str">
        <f t="shared" si="2"/>
        <v/>
      </c>
      <c r="M13" s="104" t="str">
        <f t="shared" si="2"/>
        <v/>
      </c>
      <c r="N13" s="104" t="str">
        <f t="shared" si="2"/>
        <v/>
      </c>
      <c r="O13" s="104" t="str">
        <f t="shared" si="2"/>
        <v/>
      </c>
      <c r="P13" s="105" t="str">
        <f t="shared" si="2"/>
        <v/>
      </c>
      <c r="Q13" s="105" t="str">
        <f t="shared" si="2"/>
        <v/>
      </c>
      <c r="R13" s="99" t="str">
        <f t="shared" si="2"/>
        <v/>
      </c>
      <c r="S13" s="96" t="str">
        <f t="shared" si="2"/>
        <v/>
      </c>
      <c r="T13" s="104" t="str">
        <f t="shared" si="2"/>
        <v/>
      </c>
      <c r="U13" s="104" t="str">
        <f t="shared" si="2"/>
        <v/>
      </c>
      <c r="V13" s="104" t="str">
        <f t="shared" si="2"/>
        <v/>
      </c>
      <c r="W13" s="104" t="str">
        <f t="shared" si="2"/>
        <v/>
      </c>
      <c r="X13" s="104" t="str">
        <f t="shared" si="2"/>
        <v/>
      </c>
      <c r="Y13" s="99" t="str">
        <f t="shared" si="2"/>
        <v/>
      </c>
      <c r="Z13" s="96" t="str">
        <f t="shared" si="2"/>
        <v/>
      </c>
      <c r="AA13" s="104" t="str">
        <f t="shared" si="2"/>
        <v/>
      </c>
      <c r="AB13" s="104" t="str">
        <f t="shared" si="2"/>
        <v/>
      </c>
      <c r="AC13" s="104" t="str">
        <f t="shared" si="2"/>
        <v/>
      </c>
      <c r="AD13" s="104" t="str">
        <f t="shared" si="2"/>
        <v/>
      </c>
      <c r="AE13" s="104" t="str">
        <f t="shared" si="2"/>
        <v/>
      </c>
      <c r="AF13" s="99" t="str">
        <f t="shared" si="2"/>
        <v/>
      </c>
    </row>
    <row r="14" spans="1:36" x14ac:dyDescent="0.25">
      <c r="A14" s="9" t="s">
        <v>16</v>
      </c>
      <c r="B14" s="10" t="s">
        <v>15</v>
      </c>
      <c r="C14" s="78"/>
      <c r="D14" s="111"/>
      <c r="E14" s="108"/>
      <c r="F14" s="110"/>
      <c r="G14" s="110"/>
      <c r="H14" s="110"/>
      <c r="I14" s="110"/>
      <c r="J14" s="110"/>
      <c r="K14" s="111"/>
      <c r="L14" s="108"/>
      <c r="M14" s="110"/>
      <c r="N14" s="110"/>
      <c r="O14" s="110"/>
      <c r="P14" s="112"/>
      <c r="Q14" s="112"/>
      <c r="R14" s="111"/>
      <c r="S14" s="108"/>
      <c r="T14" s="110"/>
      <c r="U14" s="110"/>
      <c r="V14" s="110"/>
      <c r="W14" s="110"/>
      <c r="X14" s="110"/>
      <c r="Y14" s="111"/>
      <c r="Z14" s="108"/>
      <c r="AA14" s="110"/>
      <c r="AB14" s="110"/>
      <c r="AC14" s="110"/>
      <c r="AD14" s="110"/>
      <c r="AE14" s="110"/>
      <c r="AF14" s="111"/>
    </row>
    <row r="15" spans="1:36" x14ac:dyDescent="0.25">
      <c r="A15" s="16"/>
      <c r="B15" s="2" t="s">
        <v>21</v>
      </c>
      <c r="C15" s="86"/>
      <c r="D15" s="85"/>
      <c r="E15" s="81"/>
      <c r="F15" s="84"/>
      <c r="G15" s="84"/>
      <c r="H15" s="84"/>
      <c r="I15" s="84"/>
      <c r="J15" s="84"/>
      <c r="K15" s="85"/>
      <c r="L15" s="81"/>
      <c r="M15" s="84"/>
      <c r="N15" s="84"/>
      <c r="O15" s="84"/>
      <c r="P15" s="86"/>
      <c r="Q15" s="86"/>
      <c r="R15" s="85"/>
      <c r="S15" s="81"/>
      <c r="T15" s="84"/>
      <c r="U15" s="84"/>
      <c r="V15" s="84"/>
      <c r="W15" s="84"/>
      <c r="X15" s="84"/>
      <c r="Y15" s="85"/>
      <c r="Z15" s="81"/>
      <c r="AA15" s="84"/>
      <c r="AB15" s="84"/>
      <c r="AC15" s="84"/>
      <c r="AD15" s="84"/>
      <c r="AE15" s="84"/>
      <c r="AF15" s="85"/>
    </row>
    <row r="16" spans="1:36" x14ac:dyDescent="0.25">
      <c r="A16" s="16"/>
      <c r="B16" s="2" t="s">
        <v>22</v>
      </c>
      <c r="C16" s="93" t="str">
        <f>IF(C$14="","",IF(C$14=0,0,C15/C$14*100))</f>
        <v/>
      </c>
      <c r="D16" s="92" t="str">
        <f t="shared" ref="D16:AF16" si="3">IF(D$14="","",IF(D$14=0,0,D15/D$14*100))</f>
        <v/>
      </c>
      <c r="E16" s="89" t="str">
        <f t="shared" si="3"/>
        <v/>
      </c>
      <c r="F16" s="91" t="str">
        <f t="shared" si="3"/>
        <v/>
      </c>
      <c r="G16" s="91" t="str">
        <f t="shared" si="3"/>
        <v/>
      </c>
      <c r="H16" s="91" t="str">
        <f t="shared" si="3"/>
        <v/>
      </c>
      <c r="I16" s="91" t="str">
        <f t="shared" si="3"/>
        <v/>
      </c>
      <c r="J16" s="91" t="str">
        <f t="shared" si="3"/>
        <v/>
      </c>
      <c r="K16" s="92" t="str">
        <f t="shared" si="3"/>
        <v/>
      </c>
      <c r="L16" s="89" t="str">
        <f t="shared" si="3"/>
        <v/>
      </c>
      <c r="M16" s="91" t="str">
        <f t="shared" si="3"/>
        <v/>
      </c>
      <c r="N16" s="91" t="str">
        <f t="shared" si="3"/>
        <v/>
      </c>
      <c r="O16" s="91" t="str">
        <f t="shared" si="3"/>
        <v/>
      </c>
      <c r="P16" s="93" t="str">
        <f t="shared" si="3"/>
        <v/>
      </c>
      <c r="Q16" s="93" t="str">
        <f t="shared" si="3"/>
        <v/>
      </c>
      <c r="R16" s="92" t="str">
        <f t="shared" si="3"/>
        <v/>
      </c>
      <c r="S16" s="89" t="str">
        <f t="shared" si="3"/>
        <v/>
      </c>
      <c r="T16" s="91" t="str">
        <f t="shared" si="3"/>
        <v/>
      </c>
      <c r="U16" s="91" t="str">
        <f t="shared" si="3"/>
        <v/>
      </c>
      <c r="V16" s="91" t="str">
        <f t="shared" si="3"/>
        <v/>
      </c>
      <c r="W16" s="91" t="str">
        <f t="shared" si="3"/>
        <v/>
      </c>
      <c r="X16" s="91" t="str">
        <f t="shared" si="3"/>
        <v/>
      </c>
      <c r="Y16" s="92" t="str">
        <f t="shared" si="3"/>
        <v/>
      </c>
      <c r="Z16" s="89" t="str">
        <f t="shared" si="3"/>
        <v/>
      </c>
      <c r="AA16" s="91" t="str">
        <f t="shared" si="3"/>
        <v/>
      </c>
      <c r="AB16" s="91" t="str">
        <f t="shared" si="3"/>
        <v/>
      </c>
      <c r="AC16" s="91" t="str">
        <f t="shared" si="3"/>
        <v/>
      </c>
      <c r="AD16" s="91" t="str">
        <f t="shared" si="3"/>
        <v/>
      </c>
      <c r="AE16" s="91" t="str">
        <f t="shared" si="3"/>
        <v/>
      </c>
      <c r="AF16" s="92" t="str">
        <f t="shared" si="3"/>
        <v/>
      </c>
    </row>
    <row r="17" spans="1:32" x14ac:dyDescent="0.25">
      <c r="A17" s="16"/>
      <c r="B17" s="2" t="s">
        <v>28</v>
      </c>
      <c r="C17" s="100"/>
      <c r="D17" s="99"/>
      <c r="E17" s="96"/>
      <c r="F17" s="98"/>
      <c r="G17" s="98"/>
      <c r="H17" s="98"/>
      <c r="I17" s="98"/>
      <c r="J17" s="98"/>
      <c r="K17" s="99"/>
      <c r="L17" s="96"/>
      <c r="M17" s="98"/>
      <c r="N17" s="98"/>
      <c r="O17" s="98"/>
      <c r="P17" s="100"/>
      <c r="Q17" s="100"/>
      <c r="R17" s="99"/>
      <c r="S17" s="96"/>
      <c r="T17" s="98"/>
      <c r="U17" s="98"/>
      <c r="V17" s="98"/>
      <c r="W17" s="98"/>
      <c r="X17" s="98"/>
      <c r="Y17" s="99"/>
      <c r="Z17" s="96"/>
      <c r="AA17" s="98"/>
      <c r="AB17" s="98"/>
      <c r="AC17" s="98"/>
      <c r="AD17" s="98"/>
      <c r="AE17" s="98"/>
      <c r="AF17" s="99"/>
    </row>
    <row r="18" spans="1:32" x14ac:dyDescent="0.25">
      <c r="A18" s="16"/>
      <c r="B18" s="2" t="s">
        <v>29</v>
      </c>
      <c r="C18" s="93" t="str">
        <f>IF(C$14="","",IF(C$14=0,0,C17/C$14*100))</f>
        <v/>
      </c>
      <c r="D18" s="99" t="str">
        <f t="shared" ref="D18:AF18" si="4">IF(D$14="","",IF(D$14=0,0,D17/D$14*100))</f>
        <v/>
      </c>
      <c r="E18" s="96" t="str">
        <f t="shared" si="4"/>
        <v/>
      </c>
      <c r="F18" s="91" t="str">
        <f t="shared" si="4"/>
        <v/>
      </c>
      <c r="G18" s="91" t="str">
        <f t="shared" si="4"/>
        <v/>
      </c>
      <c r="H18" s="91" t="str">
        <f t="shared" si="4"/>
        <v/>
      </c>
      <c r="I18" s="91" t="str">
        <f t="shared" si="4"/>
        <v/>
      </c>
      <c r="J18" s="91" t="str">
        <f t="shared" si="4"/>
        <v/>
      </c>
      <c r="K18" s="99" t="str">
        <f t="shared" si="4"/>
        <v/>
      </c>
      <c r="L18" s="96" t="str">
        <f t="shared" si="4"/>
        <v/>
      </c>
      <c r="M18" s="91" t="str">
        <f t="shared" si="4"/>
        <v/>
      </c>
      <c r="N18" s="91" t="str">
        <f t="shared" si="4"/>
        <v/>
      </c>
      <c r="O18" s="91" t="str">
        <f t="shared" si="4"/>
        <v/>
      </c>
      <c r="P18" s="93" t="str">
        <f t="shared" si="4"/>
        <v/>
      </c>
      <c r="Q18" s="93" t="str">
        <f t="shared" si="4"/>
        <v/>
      </c>
      <c r="R18" s="99" t="str">
        <f t="shared" si="4"/>
        <v/>
      </c>
      <c r="S18" s="96" t="str">
        <f t="shared" si="4"/>
        <v/>
      </c>
      <c r="T18" s="91" t="str">
        <f t="shared" si="4"/>
        <v/>
      </c>
      <c r="U18" s="91" t="str">
        <f t="shared" si="4"/>
        <v/>
      </c>
      <c r="V18" s="91" t="str">
        <f t="shared" si="4"/>
        <v/>
      </c>
      <c r="W18" s="91" t="str">
        <f t="shared" si="4"/>
        <v/>
      </c>
      <c r="X18" s="91" t="str">
        <f t="shared" si="4"/>
        <v/>
      </c>
      <c r="Y18" s="99" t="str">
        <f t="shared" si="4"/>
        <v/>
      </c>
      <c r="Z18" s="96" t="str">
        <f t="shared" si="4"/>
        <v/>
      </c>
      <c r="AA18" s="91" t="str">
        <f t="shared" si="4"/>
        <v/>
      </c>
      <c r="AB18" s="91" t="str">
        <f t="shared" si="4"/>
        <v/>
      </c>
      <c r="AC18" s="91" t="str">
        <f t="shared" si="4"/>
        <v/>
      </c>
      <c r="AD18" s="91" t="str">
        <f t="shared" si="4"/>
        <v/>
      </c>
      <c r="AE18" s="91" t="str">
        <f t="shared" si="4"/>
        <v/>
      </c>
      <c r="AF18" s="99" t="str">
        <f t="shared" si="4"/>
        <v/>
      </c>
    </row>
    <row r="19" spans="1:32" x14ac:dyDescent="0.25">
      <c r="A19" s="16"/>
      <c r="B19" s="2" t="s">
        <v>30</v>
      </c>
      <c r="C19" s="100"/>
      <c r="D19" s="99"/>
      <c r="E19" s="96"/>
      <c r="F19" s="98"/>
      <c r="G19" s="98"/>
      <c r="H19" s="98"/>
      <c r="I19" s="98"/>
      <c r="J19" s="98"/>
      <c r="K19" s="99"/>
      <c r="L19" s="96"/>
      <c r="M19" s="98"/>
      <c r="N19" s="98"/>
      <c r="O19" s="98"/>
      <c r="P19" s="100"/>
      <c r="Q19" s="100"/>
      <c r="R19" s="99"/>
      <c r="S19" s="96"/>
      <c r="T19" s="98"/>
      <c r="U19" s="98"/>
      <c r="V19" s="98"/>
      <c r="W19" s="98"/>
      <c r="X19" s="98"/>
      <c r="Y19" s="99"/>
      <c r="Z19" s="96"/>
      <c r="AA19" s="98"/>
      <c r="AB19" s="98"/>
      <c r="AC19" s="98"/>
      <c r="AD19" s="98"/>
      <c r="AE19" s="98"/>
      <c r="AF19" s="99"/>
    </row>
    <row r="20" spans="1:32" ht="15.75" thickBot="1" x14ac:dyDescent="0.3">
      <c r="A20" s="16"/>
      <c r="B20" s="2" t="s">
        <v>31</v>
      </c>
      <c r="C20" s="105" t="str">
        <f>IF(C$14="","",IF(C$14=0,0,C19/C$14*100))</f>
        <v/>
      </c>
      <c r="D20" s="99" t="str">
        <f t="shared" ref="D20:AF20" si="5">IF(D$14="","",IF(D$14=0,0,D19/D$14*100))</f>
        <v/>
      </c>
      <c r="E20" s="96" t="str">
        <f t="shared" si="5"/>
        <v/>
      </c>
      <c r="F20" s="103" t="str">
        <f t="shared" si="5"/>
        <v/>
      </c>
      <c r="G20" s="103" t="str">
        <f t="shared" si="5"/>
        <v/>
      </c>
      <c r="H20" s="103" t="str">
        <f t="shared" si="5"/>
        <v/>
      </c>
      <c r="I20" s="103" t="str">
        <f t="shared" si="5"/>
        <v/>
      </c>
      <c r="J20" s="103" t="str">
        <f t="shared" si="5"/>
        <v/>
      </c>
      <c r="K20" s="99" t="str">
        <f t="shared" si="5"/>
        <v/>
      </c>
      <c r="L20" s="96" t="str">
        <f t="shared" si="5"/>
        <v/>
      </c>
      <c r="M20" s="104" t="str">
        <f t="shared" si="5"/>
        <v/>
      </c>
      <c r="N20" s="104" t="str">
        <f t="shared" si="5"/>
        <v/>
      </c>
      <c r="O20" s="104" t="str">
        <f t="shared" si="5"/>
        <v/>
      </c>
      <c r="P20" s="115" t="str">
        <f t="shared" si="5"/>
        <v/>
      </c>
      <c r="Q20" s="105" t="str">
        <f t="shared" si="5"/>
        <v/>
      </c>
      <c r="R20" s="99" t="str">
        <f t="shared" si="5"/>
        <v/>
      </c>
      <c r="S20" s="96" t="str">
        <f t="shared" si="5"/>
        <v/>
      </c>
      <c r="T20" s="104" t="str">
        <f t="shared" si="5"/>
        <v/>
      </c>
      <c r="U20" s="104" t="str">
        <f t="shared" si="5"/>
        <v/>
      </c>
      <c r="V20" s="103" t="str">
        <f t="shared" si="5"/>
        <v/>
      </c>
      <c r="W20" s="103" t="str">
        <f t="shared" si="5"/>
        <v/>
      </c>
      <c r="X20" s="103" t="str">
        <f t="shared" si="5"/>
        <v/>
      </c>
      <c r="Y20" s="99" t="str">
        <f t="shared" si="5"/>
        <v/>
      </c>
      <c r="Z20" s="96" t="str">
        <f t="shared" si="5"/>
        <v/>
      </c>
      <c r="AA20" s="104" t="str">
        <f t="shared" si="5"/>
        <v/>
      </c>
      <c r="AB20" s="104" t="str">
        <f t="shared" si="5"/>
        <v/>
      </c>
      <c r="AC20" s="103" t="str">
        <f t="shared" si="5"/>
        <v/>
      </c>
      <c r="AD20" s="103" t="str">
        <f t="shared" si="5"/>
        <v/>
      </c>
      <c r="AE20" s="103" t="str">
        <f t="shared" si="5"/>
        <v/>
      </c>
      <c r="AF20" s="99" t="str">
        <f t="shared" si="5"/>
        <v/>
      </c>
    </row>
    <row r="21" spans="1:32" x14ac:dyDescent="0.25">
      <c r="A21" s="9" t="s">
        <v>17</v>
      </c>
      <c r="B21" s="10" t="s">
        <v>15</v>
      </c>
      <c r="C21" s="78"/>
      <c r="D21" s="111"/>
      <c r="E21" s="108"/>
      <c r="F21" s="110"/>
      <c r="G21" s="110"/>
      <c r="H21" s="110"/>
      <c r="I21" s="110"/>
      <c r="J21" s="110"/>
      <c r="K21" s="111"/>
      <c r="L21" s="108"/>
      <c r="M21" s="110"/>
      <c r="N21" s="110"/>
      <c r="O21" s="110"/>
      <c r="P21" s="112"/>
      <c r="Q21" s="112"/>
      <c r="R21" s="111"/>
      <c r="S21" s="108"/>
      <c r="T21" s="110"/>
      <c r="U21" s="110"/>
      <c r="V21" s="110"/>
      <c r="W21" s="110"/>
      <c r="X21" s="110"/>
      <c r="Y21" s="111"/>
      <c r="Z21" s="108"/>
      <c r="AA21" s="110"/>
      <c r="AB21" s="110"/>
      <c r="AC21" s="110"/>
      <c r="AD21" s="110"/>
      <c r="AE21" s="110"/>
      <c r="AF21" s="111"/>
    </row>
    <row r="22" spans="1:32" x14ac:dyDescent="0.25">
      <c r="A22" s="16"/>
      <c r="B22" s="2" t="s">
        <v>21</v>
      </c>
      <c r="C22" s="86"/>
      <c r="D22" s="85"/>
      <c r="E22" s="81"/>
      <c r="F22" s="84"/>
      <c r="G22" s="84"/>
      <c r="H22" s="84"/>
      <c r="I22" s="84"/>
      <c r="J22" s="84"/>
      <c r="K22" s="85"/>
      <c r="L22" s="81"/>
      <c r="M22" s="84"/>
      <c r="N22" s="84"/>
      <c r="O22" s="84"/>
      <c r="P22" s="86"/>
      <c r="Q22" s="86"/>
      <c r="R22" s="85"/>
      <c r="S22" s="81"/>
      <c r="T22" s="84"/>
      <c r="U22" s="84"/>
      <c r="V22" s="84"/>
      <c r="W22" s="84"/>
      <c r="X22" s="84"/>
      <c r="Y22" s="85"/>
      <c r="Z22" s="81"/>
      <c r="AA22" s="84"/>
      <c r="AB22" s="84"/>
      <c r="AC22" s="84"/>
      <c r="AD22" s="84"/>
      <c r="AE22" s="84"/>
      <c r="AF22" s="85"/>
    </row>
    <row r="23" spans="1:32" x14ac:dyDescent="0.25">
      <c r="A23" s="16"/>
      <c r="B23" s="2" t="s">
        <v>22</v>
      </c>
      <c r="C23" s="93" t="str">
        <f>IF(C21="","",IF(C21=0,0,C22/C21*100))</f>
        <v/>
      </c>
      <c r="D23" s="92" t="str">
        <f t="shared" ref="D23:AF23" si="6">IF(D21="","",IF(D21=0,0,D22/D21*100))</f>
        <v/>
      </c>
      <c r="E23" s="89" t="str">
        <f t="shared" si="6"/>
        <v/>
      </c>
      <c r="F23" s="91" t="str">
        <f t="shared" si="6"/>
        <v/>
      </c>
      <c r="G23" s="91" t="str">
        <f t="shared" si="6"/>
        <v/>
      </c>
      <c r="H23" s="91" t="str">
        <f t="shared" si="6"/>
        <v/>
      </c>
      <c r="I23" s="91" t="str">
        <f t="shared" si="6"/>
        <v/>
      </c>
      <c r="J23" s="91" t="str">
        <f t="shared" si="6"/>
        <v/>
      </c>
      <c r="K23" s="92" t="str">
        <f t="shared" si="6"/>
        <v/>
      </c>
      <c r="L23" s="89" t="str">
        <f t="shared" si="6"/>
        <v/>
      </c>
      <c r="M23" s="91" t="str">
        <f t="shared" si="6"/>
        <v/>
      </c>
      <c r="N23" s="91" t="str">
        <f t="shared" si="6"/>
        <v/>
      </c>
      <c r="O23" s="91" t="str">
        <f t="shared" si="6"/>
        <v/>
      </c>
      <c r="P23" s="93" t="str">
        <f t="shared" si="6"/>
        <v/>
      </c>
      <c r="Q23" s="93" t="str">
        <f t="shared" si="6"/>
        <v/>
      </c>
      <c r="R23" s="92" t="str">
        <f t="shared" si="6"/>
        <v/>
      </c>
      <c r="S23" s="89" t="str">
        <f t="shared" si="6"/>
        <v/>
      </c>
      <c r="T23" s="91" t="str">
        <f t="shared" si="6"/>
        <v/>
      </c>
      <c r="U23" s="91" t="str">
        <f t="shared" si="6"/>
        <v/>
      </c>
      <c r="V23" s="91" t="str">
        <f t="shared" si="6"/>
        <v/>
      </c>
      <c r="W23" s="91" t="str">
        <f t="shared" si="6"/>
        <v/>
      </c>
      <c r="X23" s="91" t="str">
        <f t="shared" si="6"/>
        <v/>
      </c>
      <c r="Y23" s="92" t="str">
        <f t="shared" si="6"/>
        <v/>
      </c>
      <c r="Z23" s="89" t="str">
        <f t="shared" si="6"/>
        <v/>
      </c>
      <c r="AA23" s="91" t="str">
        <f t="shared" si="6"/>
        <v/>
      </c>
      <c r="AB23" s="91" t="str">
        <f t="shared" si="6"/>
        <v/>
      </c>
      <c r="AC23" s="91" t="str">
        <f t="shared" si="6"/>
        <v/>
      </c>
      <c r="AD23" s="91" t="str">
        <f t="shared" si="6"/>
        <v/>
      </c>
      <c r="AE23" s="91" t="str">
        <f t="shared" si="6"/>
        <v/>
      </c>
      <c r="AF23" s="92" t="str">
        <f t="shared" si="6"/>
        <v/>
      </c>
    </row>
    <row r="24" spans="1:32" x14ac:dyDescent="0.25">
      <c r="A24" s="16"/>
      <c r="B24" s="2" t="s">
        <v>28</v>
      </c>
      <c r="C24" s="100"/>
      <c r="D24" s="99"/>
      <c r="E24" s="96"/>
      <c r="F24" s="98"/>
      <c r="G24" s="98"/>
      <c r="H24" s="98"/>
      <c r="I24" s="98"/>
      <c r="J24" s="98"/>
      <c r="K24" s="99"/>
      <c r="L24" s="96"/>
      <c r="M24" s="98"/>
      <c r="N24" s="98"/>
      <c r="O24" s="98"/>
      <c r="P24" s="100"/>
      <c r="Q24" s="100"/>
      <c r="R24" s="99"/>
      <c r="S24" s="96"/>
      <c r="T24" s="98"/>
      <c r="U24" s="98"/>
      <c r="V24" s="98"/>
      <c r="W24" s="98"/>
      <c r="X24" s="98"/>
      <c r="Y24" s="99"/>
      <c r="Z24" s="96"/>
      <c r="AA24" s="98"/>
      <c r="AB24" s="98"/>
      <c r="AC24" s="98"/>
      <c r="AD24" s="98"/>
      <c r="AE24" s="98"/>
      <c r="AF24" s="99"/>
    </row>
    <row r="25" spans="1:32" x14ac:dyDescent="0.25">
      <c r="A25" s="16"/>
      <c r="B25" s="2" t="s">
        <v>29</v>
      </c>
      <c r="C25" s="93" t="str">
        <f>IF(C$21="","",IF(C$21=0,0,C24/C$21*100))</f>
        <v/>
      </c>
      <c r="D25" s="99" t="str">
        <f t="shared" ref="D25:AF25" si="7">IF(D$21="","",IF(D$21=0,0,D24/D$21*100))</f>
        <v/>
      </c>
      <c r="E25" s="96" t="str">
        <f t="shared" si="7"/>
        <v/>
      </c>
      <c r="F25" s="91" t="str">
        <f t="shared" si="7"/>
        <v/>
      </c>
      <c r="G25" s="91" t="str">
        <f t="shared" si="7"/>
        <v/>
      </c>
      <c r="H25" s="91" t="str">
        <f t="shared" si="7"/>
        <v/>
      </c>
      <c r="I25" s="91" t="str">
        <f t="shared" si="7"/>
        <v/>
      </c>
      <c r="J25" s="91" t="str">
        <f t="shared" si="7"/>
        <v/>
      </c>
      <c r="K25" s="99" t="str">
        <f t="shared" si="7"/>
        <v/>
      </c>
      <c r="L25" s="96" t="str">
        <f t="shared" si="7"/>
        <v/>
      </c>
      <c r="M25" s="91" t="str">
        <f t="shared" si="7"/>
        <v/>
      </c>
      <c r="N25" s="91" t="str">
        <f t="shared" si="7"/>
        <v/>
      </c>
      <c r="O25" s="91" t="str">
        <f t="shared" si="7"/>
        <v/>
      </c>
      <c r="P25" s="93" t="str">
        <f t="shared" si="7"/>
        <v/>
      </c>
      <c r="Q25" s="93" t="str">
        <f t="shared" si="7"/>
        <v/>
      </c>
      <c r="R25" s="99" t="str">
        <f t="shared" si="7"/>
        <v/>
      </c>
      <c r="S25" s="96" t="str">
        <f t="shared" si="7"/>
        <v/>
      </c>
      <c r="T25" s="91" t="str">
        <f t="shared" si="7"/>
        <v/>
      </c>
      <c r="U25" s="91" t="str">
        <f t="shared" si="7"/>
        <v/>
      </c>
      <c r="V25" s="91" t="str">
        <f t="shared" si="7"/>
        <v/>
      </c>
      <c r="W25" s="91" t="str">
        <f t="shared" si="7"/>
        <v/>
      </c>
      <c r="X25" s="91" t="str">
        <f t="shared" si="7"/>
        <v/>
      </c>
      <c r="Y25" s="99" t="str">
        <f t="shared" si="7"/>
        <v/>
      </c>
      <c r="Z25" s="96" t="str">
        <f t="shared" si="7"/>
        <v/>
      </c>
      <c r="AA25" s="91" t="str">
        <f t="shared" si="7"/>
        <v/>
      </c>
      <c r="AB25" s="91" t="str">
        <f t="shared" si="7"/>
        <v/>
      </c>
      <c r="AC25" s="91" t="str">
        <f t="shared" si="7"/>
        <v/>
      </c>
      <c r="AD25" s="91" t="str">
        <f t="shared" si="7"/>
        <v/>
      </c>
      <c r="AE25" s="91" t="str">
        <f t="shared" si="7"/>
        <v/>
      </c>
      <c r="AF25" s="99" t="str">
        <f t="shared" si="7"/>
        <v/>
      </c>
    </row>
    <row r="26" spans="1:32" x14ac:dyDescent="0.25">
      <c r="A26" s="16"/>
      <c r="B26" s="2" t="s">
        <v>30</v>
      </c>
      <c r="C26" s="100"/>
      <c r="D26" s="99"/>
      <c r="E26" s="96"/>
      <c r="F26" s="98"/>
      <c r="G26" s="98"/>
      <c r="H26" s="98"/>
      <c r="I26" s="98"/>
      <c r="J26" s="98"/>
      <c r="K26" s="99"/>
      <c r="L26" s="96"/>
      <c r="M26" s="98"/>
      <c r="N26" s="98"/>
      <c r="O26" s="98"/>
      <c r="P26" s="100"/>
      <c r="Q26" s="100"/>
      <c r="R26" s="99"/>
      <c r="S26" s="96"/>
      <c r="T26" s="98"/>
      <c r="U26" s="98"/>
      <c r="V26" s="98"/>
      <c r="W26" s="98"/>
      <c r="X26" s="98"/>
      <c r="Y26" s="99"/>
      <c r="Z26" s="96"/>
      <c r="AA26" s="98"/>
      <c r="AB26" s="98"/>
      <c r="AC26" s="98"/>
      <c r="AD26" s="98"/>
      <c r="AE26" s="98"/>
      <c r="AF26" s="99"/>
    </row>
    <row r="27" spans="1:32" ht="15.75" thickBot="1" x14ac:dyDescent="0.3">
      <c r="A27" s="16"/>
      <c r="B27" s="2" t="s">
        <v>31</v>
      </c>
      <c r="C27" s="105" t="str">
        <f>IF(C$21="","",IF(C$21=0,0,C26/C$21*100))</f>
        <v/>
      </c>
      <c r="D27" s="99" t="str">
        <f t="shared" ref="D27:AF27" si="8">IF(D$21="","",IF(D$21=0,0,D26/D$21*100))</f>
        <v/>
      </c>
      <c r="E27" s="116" t="str">
        <f t="shared" si="8"/>
        <v/>
      </c>
      <c r="F27" s="103" t="str">
        <f t="shared" si="8"/>
        <v/>
      </c>
      <c r="G27" s="103" t="str">
        <f t="shared" si="8"/>
        <v/>
      </c>
      <c r="H27" s="103" t="str">
        <f t="shared" si="8"/>
        <v/>
      </c>
      <c r="I27" s="103" t="str">
        <f t="shared" si="8"/>
        <v/>
      </c>
      <c r="J27" s="103" t="str">
        <f t="shared" si="8"/>
        <v/>
      </c>
      <c r="K27" s="117" t="str">
        <f t="shared" si="8"/>
        <v/>
      </c>
      <c r="L27" s="116" t="str">
        <f t="shared" si="8"/>
        <v/>
      </c>
      <c r="M27" s="103" t="str">
        <f t="shared" si="8"/>
        <v/>
      </c>
      <c r="N27" s="103" t="str">
        <f t="shared" si="8"/>
        <v/>
      </c>
      <c r="O27" s="103" t="str">
        <f t="shared" si="8"/>
        <v/>
      </c>
      <c r="P27" s="115" t="str">
        <f t="shared" si="8"/>
        <v/>
      </c>
      <c r="Q27" s="115" t="str">
        <f t="shared" si="8"/>
        <v/>
      </c>
      <c r="R27" s="117" t="str">
        <f t="shared" si="8"/>
        <v/>
      </c>
      <c r="S27" s="116" t="str">
        <f t="shared" si="8"/>
        <v/>
      </c>
      <c r="T27" s="103" t="str">
        <f t="shared" si="8"/>
        <v/>
      </c>
      <c r="U27" s="103" t="str">
        <f t="shared" si="8"/>
        <v/>
      </c>
      <c r="V27" s="103" t="str">
        <f t="shared" si="8"/>
        <v/>
      </c>
      <c r="W27" s="103" t="str">
        <f t="shared" si="8"/>
        <v/>
      </c>
      <c r="X27" s="103" t="str">
        <f t="shared" si="8"/>
        <v/>
      </c>
      <c r="Y27" s="117" t="str">
        <f t="shared" si="8"/>
        <v/>
      </c>
      <c r="Z27" s="116" t="str">
        <f t="shared" si="8"/>
        <v/>
      </c>
      <c r="AA27" s="103" t="str">
        <f t="shared" si="8"/>
        <v/>
      </c>
      <c r="AB27" s="103" t="str">
        <f t="shared" si="8"/>
        <v/>
      </c>
      <c r="AC27" s="103" t="str">
        <f t="shared" si="8"/>
        <v/>
      </c>
      <c r="AD27" s="103" t="str">
        <f t="shared" si="8"/>
        <v/>
      </c>
      <c r="AE27" s="103" t="str">
        <f t="shared" si="8"/>
        <v/>
      </c>
      <c r="AF27" s="117" t="str">
        <f t="shared" si="8"/>
        <v/>
      </c>
    </row>
    <row r="28" spans="1:32" x14ac:dyDescent="0.25">
      <c r="A28" s="9" t="s">
        <v>18</v>
      </c>
      <c r="B28" s="10" t="s">
        <v>15</v>
      </c>
      <c r="C28" s="78"/>
      <c r="D28" s="111"/>
      <c r="E28" s="77"/>
      <c r="F28" s="121"/>
      <c r="G28" s="121"/>
      <c r="H28" s="121"/>
      <c r="I28" s="121"/>
      <c r="J28" s="121"/>
      <c r="K28" s="122"/>
      <c r="L28" s="77"/>
      <c r="M28" s="121"/>
      <c r="N28" s="121"/>
      <c r="O28" s="121"/>
      <c r="P28" s="123"/>
      <c r="Q28" s="123"/>
      <c r="R28" s="122"/>
      <c r="S28" s="77"/>
      <c r="T28" s="121"/>
      <c r="U28" s="121"/>
      <c r="V28" s="121"/>
      <c r="W28" s="121"/>
      <c r="X28" s="121"/>
      <c r="Y28" s="122"/>
      <c r="Z28" s="77"/>
      <c r="AA28" s="121"/>
      <c r="AB28" s="121"/>
      <c r="AC28" s="121"/>
      <c r="AD28" s="121"/>
      <c r="AE28" s="121"/>
      <c r="AF28" s="122"/>
    </row>
    <row r="29" spans="1:32" x14ac:dyDescent="0.25">
      <c r="A29" s="16"/>
      <c r="B29" s="2" t="s">
        <v>21</v>
      </c>
      <c r="C29" s="86"/>
      <c r="D29" s="85"/>
      <c r="E29" s="81"/>
      <c r="F29" s="84"/>
      <c r="G29" s="84"/>
      <c r="H29" s="84"/>
      <c r="I29" s="84"/>
      <c r="J29" s="84"/>
      <c r="K29" s="85"/>
      <c r="L29" s="81"/>
      <c r="M29" s="84"/>
      <c r="N29" s="84"/>
      <c r="O29" s="84"/>
      <c r="P29" s="86"/>
      <c r="Q29" s="86"/>
      <c r="R29" s="85"/>
      <c r="S29" s="81"/>
      <c r="T29" s="84"/>
      <c r="U29" s="84"/>
      <c r="V29" s="84"/>
      <c r="W29" s="84"/>
      <c r="X29" s="84"/>
      <c r="Y29" s="85"/>
      <c r="Z29" s="81"/>
      <c r="AA29" s="84"/>
      <c r="AB29" s="84"/>
      <c r="AC29" s="84"/>
      <c r="AD29" s="84"/>
      <c r="AE29" s="84"/>
      <c r="AF29" s="85"/>
    </row>
    <row r="30" spans="1:32" x14ac:dyDescent="0.25">
      <c r="A30" s="16"/>
      <c r="B30" s="2" t="s">
        <v>22</v>
      </c>
      <c r="C30" s="93" t="str">
        <f>IF(C$28="","",IF(C$28=0,0,C29/C$28*100))</f>
        <v/>
      </c>
      <c r="D30" s="92" t="str">
        <f t="shared" ref="D30:AF30" si="9">IF(D$28="","",IF(D$28=0,0,D29/D$28*100))</f>
        <v/>
      </c>
      <c r="E30" s="89" t="str">
        <f t="shared" si="9"/>
        <v/>
      </c>
      <c r="F30" s="91" t="str">
        <f t="shared" si="9"/>
        <v/>
      </c>
      <c r="G30" s="91" t="str">
        <f t="shared" si="9"/>
        <v/>
      </c>
      <c r="H30" s="91" t="str">
        <f t="shared" si="9"/>
        <v/>
      </c>
      <c r="I30" s="91" t="str">
        <f t="shared" si="9"/>
        <v/>
      </c>
      <c r="J30" s="91" t="str">
        <f t="shared" si="9"/>
        <v/>
      </c>
      <c r="K30" s="92" t="str">
        <f t="shared" si="9"/>
        <v/>
      </c>
      <c r="L30" s="89" t="str">
        <f t="shared" si="9"/>
        <v/>
      </c>
      <c r="M30" s="91" t="str">
        <f t="shared" si="9"/>
        <v/>
      </c>
      <c r="N30" s="91" t="str">
        <f t="shared" si="9"/>
        <v/>
      </c>
      <c r="O30" s="91" t="str">
        <f t="shared" si="9"/>
        <v/>
      </c>
      <c r="P30" s="93" t="str">
        <f t="shared" si="9"/>
        <v/>
      </c>
      <c r="Q30" s="93" t="str">
        <f t="shared" si="9"/>
        <v/>
      </c>
      <c r="R30" s="92" t="str">
        <f t="shared" si="9"/>
        <v/>
      </c>
      <c r="S30" s="89" t="str">
        <f t="shared" si="9"/>
        <v/>
      </c>
      <c r="T30" s="91" t="str">
        <f t="shared" si="9"/>
        <v/>
      </c>
      <c r="U30" s="91" t="str">
        <f t="shared" si="9"/>
        <v/>
      </c>
      <c r="V30" s="91" t="str">
        <f t="shared" si="9"/>
        <v/>
      </c>
      <c r="W30" s="91" t="str">
        <f t="shared" si="9"/>
        <v/>
      </c>
      <c r="X30" s="91" t="str">
        <f t="shared" si="9"/>
        <v/>
      </c>
      <c r="Y30" s="92" t="str">
        <f t="shared" si="9"/>
        <v/>
      </c>
      <c r="Z30" s="89" t="str">
        <f t="shared" si="9"/>
        <v/>
      </c>
      <c r="AA30" s="91" t="str">
        <f t="shared" si="9"/>
        <v/>
      </c>
      <c r="AB30" s="91" t="str">
        <f t="shared" si="9"/>
        <v/>
      </c>
      <c r="AC30" s="91" t="str">
        <f t="shared" si="9"/>
        <v/>
      </c>
      <c r="AD30" s="91" t="str">
        <f t="shared" si="9"/>
        <v/>
      </c>
      <c r="AE30" s="91" t="str">
        <f t="shared" si="9"/>
        <v/>
      </c>
      <c r="AF30" s="92" t="str">
        <f t="shared" si="9"/>
        <v/>
      </c>
    </row>
    <row r="31" spans="1:32" x14ac:dyDescent="0.25">
      <c r="A31" s="16"/>
      <c r="B31" s="2" t="s">
        <v>28</v>
      </c>
      <c r="C31" s="100"/>
      <c r="D31" s="99"/>
      <c r="E31" s="96"/>
      <c r="F31" s="98"/>
      <c r="G31" s="98"/>
      <c r="H31" s="98"/>
      <c r="I31" s="98"/>
      <c r="J31" s="98"/>
      <c r="K31" s="99"/>
      <c r="L31" s="96"/>
      <c r="M31" s="98"/>
      <c r="N31" s="98"/>
      <c r="O31" s="98"/>
      <c r="P31" s="100"/>
      <c r="Q31" s="100"/>
      <c r="R31" s="99"/>
      <c r="S31" s="96"/>
      <c r="T31" s="98"/>
      <c r="U31" s="98"/>
      <c r="V31" s="98"/>
      <c r="W31" s="98"/>
      <c r="X31" s="98"/>
      <c r="Y31" s="99"/>
      <c r="Z31" s="96"/>
      <c r="AA31" s="98"/>
      <c r="AB31" s="98"/>
      <c r="AC31" s="98"/>
      <c r="AD31" s="98"/>
      <c r="AE31" s="98"/>
      <c r="AF31" s="99"/>
    </row>
    <row r="32" spans="1:32" x14ac:dyDescent="0.25">
      <c r="A32" s="16"/>
      <c r="B32" s="2" t="s">
        <v>29</v>
      </c>
      <c r="C32" s="93" t="str">
        <f>IF(C$28="","",IF(C$28=0,0,C31/C$28*100))</f>
        <v/>
      </c>
      <c r="D32" s="99" t="str">
        <f t="shared" ref="D32:AF32" si="10">IF(D$28="","",IF(D$28=0,0,D31/D$28*100))</f>
        <v/>
      </c>
      <c r="E32" s="96" t="str">
        <f t="shared" si="10"/>
        <v/>
      </c>
      <c r="F32" s="91" t="str">
        <f t="shared" si="10"/>
        <v/>
      </c>
      <c r="G32" s="91" t="str">
        <f t="shared" si="10"/>
        <v/>
      </c>
      <c r="H32" s="91" t="str">
        <f t="shared" si="10"/>
        <v/>
      </c>
      <c r="I32" s="91" t="str">
        <f t="shared" si="10"/>
        <v/>
      </c>
      <c r="J32" s="91" t="str">
        <f t="shared" si="10"/>
        <v/>
      </c>
      <c r="K32" s="99" t="str">
        <f t="shared" si="10"/>
        <v/>
      </c>
      <c r="L32" s="96" t="str">
        <f t="shared" si="10"/>
        <v/>
      </c>
      <c r="M32" s="91" t="str">
        <f t="shared" si="10"/>
        <v/>
      </c>
      <c r="N32" s="91" t="str">
        <f t="shared" si="10"/>
        <v/>
      </c>
      <c r="O32" s="91" t="str">
        <f t="shared" si="10"/>
        <v/>
      </c>
      <c r="P32" s="93" t="str">
        <f t="shared" si="10"/>
        <v/>
      </c>
      <c r="Q32" s="93" t="str">
        <f t="shared" si="10"/>
        <v/>
      </c>
      <c r="R32" s="99" t="str">
        <f t="shared" si="10"/>
        <v/>
      </c>
      <c r="S32" s="96" t="str">
        <f t="shared" si="10"/>
        <v/>
      </c>
      <c r="T32" s="91" t="str">
        <f t="shared" si="10"/>
        <v/>
      </c>
      <c r="U32" s="91" t="str">
        <f t="shared" si="10"/>
        <v/>
      </c>
      <c r="V32" s="91" t="str">
        <f t="shared" si="10"/>
        <v/>
      </c>
      <c r="W32" s="91" t="str">
        <f t="shared" si="10"/>
        <v/>
      </c>
      <c r="X32" s="91" t="str">
        <f t="shared" si="10"/>
        <v/>
      </c>
      <c r="Y32" s="99" t="str">
        <f t="shared" si="10"/>
        <v/>
      </c>
      <c r="Z32" s="96" t="str">
        <f t="shared" si="10"/>
        <v/>
      </c>
      <c r="AA32" s="91" t="str">
        <f t="shared" si="10"/>
        <v/>
      </c>
      <c r="AB32" s="91" t="str">
        <f t="shared" si="10"/>
        <v/>
      </c>
      <c r="AC32" s="91" t="str">
        <f t="shared" si="10"/>
        <v/>
      </c>
      <c r="AD32" s="91" t="str">
        <f t="shared" si="10"/>
        <v/>
      </c>
      <c r="AE32" s="91" t="str">
        <f t="shared" si="10"/>
        <v/>
      </c>
      <c r="AF32" s="99" t="str">
        <f t="shared" si="10"/>
        <v/>
      </c>
    </row>
    <row r="33" spans="1:32" x14ac:dyDescent="0.25">
      <c r="A33" s="16"/>
      <c r="B33" s="2" t="s">
        <v>30</v>
      </c>
      <c r="C33" s="100"/>
      <c r="D33" s="99"/>
      <c r="E33" s="96"/>
      <c r="F33" s="98"/>
      <c r="G33" s="98"/>
      <c r="H33" s="98"/>
      <c r="I33" s="98"/>
      <c r="J33" s="98"/>
      <c r="K33" s="99"/>
      <c r="L33" s="96"/>
      <c r="M33" s="98"/>
      <c r="N33" s="98"/>
      <c r="O33" s="98"/>
      <c r="P33" s="100"/>
      <c r="Q33" s="100"/>
      <c r="R33" s="99"/>
      <c r="S33" s="96"/>
      <c r="T33" s="98"/>
      <c r="U33" s="98"/>
      <c r="V33" s="98"/>
      <c r="W33" s="98"/>
      <c r="X33" s="98"/>
      <c r="Y33" s="99"/>
      <c r="Z33" s="96"/>
      <c r="AA33" s="98"/>
      <c r="AB33" s="98"/>
      <c r="AC33" s="98"/>
      <c r="AD33" s="98"/>
      <c r="AE33" s="98"/>
      <c r="AF33" s="99"/>
    </row>
    <row r="34" spans="1:32" ht="15.75" thickBot="1" x14ac:dyDescent="0.3">
      <c r="A34" s="16"/>
      <c r="B34" s="2" t="s">
        <v>31</v>
      </c>
      <c r="C34" s="105" t="str">
        <f>IF(C$28="","",IF(C$28=0,0,C33/C$28*100))</f>
        <v/>
      </c>
      <c r="D34" s="99" t="str">
        <f t="shared" ref="D34:AF34" si="11">IF(D$28="","",IF(D$28=0,0,D33/D$28*100))</f>
        <v/>
      </c>
      <c r="E34" s="96" t="str">
        <f t="shared" si="11"/>
        <v/>
      </c>
      <c r="F34" s="103" t="str">
        <f t="shared" si="11"/>
        <v/>
      </c>
      <c r="G34" s="103" t="str">
        <f t="shared" si="11"/>
        <v/>
      </c>
      <c r="H34" s="103" t="str">
        <f t="shared" si="11"/>
        <v/>
      </c>
      <c r="I34" s="103" t="str">
        <f t="shared" si="11"/>
        <v/>
      </c>
      <c r="J34" s="103" t="str">
        <f t="shared" si="11"/>
        <v/>
      </c>
      <c r="K34" s="99" t="str">
        <f t="shared" si="11"/>
        <v/>
      </c>
      <c r="L34" s="96" t="str">
        <f t="shared" si="11"/>
        <v/>
      </c>
      <c r="M34" s="104" t="str">
        <f t="shared" si="11"/>
        <v/>
      </c>
      <c r="N34" s="104" t="str">
        <f t="shared" si="11"/>
        <v/>
      </c>
      <c r="O34" s="104" t="str">
        <f t="shared" si="11"/>
        <v/>
      </c>
      <c r="P34" s="115" t="str">
        <f t="shared" si="11"/>
        <v/>
      </c>
      <c r="Q34" s="115" t="str">
        <f t="shared" si="11"/>
        <v/>
      </c>
      <c r="R34" s="99" t="str">
        <f t="shared" si="11"/>
        <v/>
      </c>
      <c r="S34" s="96" t="str">
        <f t="shared" si="11"/>
        <v/>
      </c>
      <c r="T34" s="103" t="str">
        <f t="shared" si="11"/>
        <v/>
      </c>
      <c r="U34" s="104" t="str">
        <f t="shared" si="11"/>
        <v/>
      </c>
      <c r="V34" s="103" t="str">
        <f t="shared" si="11"/>
        <v/>
      </c>
      <c r="W34" s="103" t="str">
        <f t="shared" si="11"/>
        <v/>
      </c>
      <c r="X34" s="103" t="str">
        <f t="shared" si="11"/>
        <v/>
      </c>
      <c r="Y34" s="99" t="str">
        <f t="shared" si="11"/>
        <v/>
      </c>
      <c r="Z34" s="96" t="str">
        <f t="shared" si="11"/>
        <v/>
      </c>
      <c r="AA34" s="103" t="str">
        <f t="shared" si="11"/>
        <v/>
      </c>
      <c r="AB34" s="104" t="str">
        <f t="shared" si="11"/>
        <v/>
      </c>
      <c r="AC34" s="103" t="str">
        <f t="shared" si="11"/>
        <v/>
      </c>
      <c r="AD34" s="103" t="str">
        <f t="shared" si="11"/>
        <v/>
      </c>
      <c r="AE34" s="103" t="str">
        <f t="shared" si="11"/>
        <v/>
      </c>
      <c r="AF34" s="99" t="str">
        <f t="shared" si="11"/>
        <v/>
      </c>
    </row>
    <row r="35" spans="1:32" x14ac:dyDescent="0.25">
      <c r="A35" s="9" t="s">
        <v>19</v>
      </c>
      <c r="B35" s="10" t="s">
        <v>15</v>
      </c>
      <c r="C35" s="78"/>
      <c r="D35" s="111"/>
      <c r="E35" s="108"/>
      <c r="F35" s="110"/>
      <c r="G35" s="110"/>
      <c r="H35" s="110"/>
      <c r="I35" s="110"/>
      <c r="J35" s="110"/>
      <c r="K35" s="111"/>
      <c r="L35" s="108"/>
      <c r="M35" s="110"/>
      <c r="N35" s="110"/>
      <c r="O35" s="110"/>
      <c r="P35" s="112"/>
      <c r="Q35" s="112"/>
      <c r="R35" s="111"/>
      <c r="S35" s="108"/>
      <c r="T35" s="110"/>
      <c r="U35" s="110"/>
      <c r="V35" s="110"/>
      <c r="W35" s="110"/>
      <c r="X35" s="110"/>
      <c r="Y35" s="111"/>
      <c r="Z35" s="108"/>
      <c r="AA35" s="110"/>
      <c r="AB35" s="110"/>
      <c r="AC35" s="110"/>
      <c r="AD35" s="110"/>
      <c r="AE35" s="110"/>
      <c r="AF35" s="111"/>
    </row>
    <row r="36" spans="1:32" x14ac:dyDescent="0.25">
      <c r="A36" s="16"/>
      <c r="B36" s="2" t="s">
        <v>21</v>
      </c>
      <c r="C36" s="86"/>
      <c r="D36" s="85"/>
      <c r="E36" s="81"/>
      <c r="F36" s="84"/>
      <c r="G36" s="84"/>
      <c r="H36" s="84"/>
      <c r="I36" s="84"/>
      <c r="J36" s="84"/>
      <c r="K36" s="85"/>
      <c r="L36" s="81"/>
      <c r="M36" s="84"/>
      <c r="N36" s="84"/>
      <c r="O36" s="84"/>
      <c r="P36" s="86"/>
      <c r="Q36" s="86"/>
      <c r="R36" s="85"/>
      <c r="S36" s="81"/>
      <c r="T36" s="84"/>
      <c r="U36" s="84"/>
      <c r="V36" s="84"/>
      <c r="W36" s="84"/>
      <c r="X36" s="84"/>
      <c r="Y36" s="85"/>
      <c r="Z36" s="81"/>
      <c r="AA36" s="84"/>
      <c r="AB36" s="84"/>
      <c r="AC36" s="84"/>
      <c r="AD36" s="84"/>
      <c r="AE36" s="84"/>
      <c r="AF36" s="85"/>
    </row>
    <row r="37" spans="1:32" x14ac:dyDescent="0.25">
      <c r="A37" s="16"/>
      <c r="B37" s="2" t="s">
        <v>22</v>
      </c>
      <c r="C37" s="93" t="str">
        <f>IF(C$35="","",IF(C$35=0,0,C36/C$35*100))</f>
        <v/>
      </c>
      <c r="D37" s="92" t="str">
        <f t="shared" ref="D37:AF37" si="12">IF(D$35="","",IF(D$35=0,0,D36/D$35*100))</f>
        <v/>
      </c>
      <c r="E37" s="89" t="str">
        <f t="shared" si="12"/>
        <v/>
      </c>
      <c r="F37" s="91" t="str">
        <f t="shared" si="12"/>
        <v/>
      </c>
      <c r="G37" s="91" t="str">
        <f t="shared" si="12"/>
        <v/>
      </c>
      <c r="H37" s="91" t="str">
        <f t="shared" si="12"/>
        <v/>
      </c>
      <c r="I37" s="91" t="str">
        <f t="shared" si="12"/>
        <v/>
      </c>
      <c r="J37" s="91" t="str">
        <f t="shared" si="12"/>
        <v/>
      </c>
      <c r="K37" s="92" t="str">
        <f t="shared" si="12"/>
        <v/>
      </c>
      <c r="L37" s="89" t="str">
        <f t="shared" si="12"/>
        <v/>
      </c>
      <c r="M37" s="91" t="str">
        <f t="shared" si="12"/>
        <v/>
      </c>
      <c r="N37" s="91" t="str">
        <f t="shared" si="12"/>
        <v/>
      </c>
      <c r="O37" s="91" t="str">
        <f t="shared" si="12"/>
        <v/>
      </c>
      <c r="P37" s="93" t="str">
        <f t="shared" si="12"/>
        <v/>
      </c>
      <c r="Q37" s="93" t="str">
        <f t="shared" si="12"/>
        <v/>
      </c>
      <c r="R37" s="92" t="str">
        <f t="shared" si="12"/>
        <v/>
      </c>
      <c r="S37" s="89" t="str">
        <f t="shared" si="12"/>
        <v/>
      </c>
      <c r="T37" s="91" t="str">
        <f t="shared" si="12"/>
        <v/>
      </c>
      <c r="U37" s="91" t="str">
        <f t="shared" si="12"/>
        <v/>
      </c>
      <c r="V37" s="91" t="str">
        <f t="shared" si="12"/>
        <v/>
      </c>
      <c r="W37" s="91" t="str">
        <f t="shared" si="12"/>
        <v/>
      </c>
      <c r="X37" s="91" t="str">
        <f t="shared" si="12"/>
        <v/>
      </c>
      <c r="Y37" s="92" t="str">
        <f t="shared" si="12"/>
        <v/>
      </c>
      <c r="Z37" s="89" t="str">
        <f t="shared" si="12"/>
        <v/>
      </c>
      <c r="AA37" s="91" t="str">
        <f t="shared" si="12"/>
        <v/>
      </c>
      <c r="AB37" s="91" t="str">
        <f t="shared" si="12"/>
        <v/>
      </c>
      <c r="AC37" s="91" t="str">
        <f t="shared" si="12"/>
        <v/>
      </c>
      <c r="AD37" s="91" t="str">
        <f t="shared" si="12"/>
        <v/>
      </c>
      <c r="AE37" s="91" t="str">
        <f t="shared" si="12"/>
        <v/>
      </c>
      <c r="AF37" s="92" t="str">
        <f t="shared" si="12"/>
        <v/>
      </c>
    </row>
    <row r="38" spans="1:32" x14ac:dyDescent="0.25">
      <c r="A38" s="16"/>
      <c r="B38" s="2" t="s">
        <v>28</v>
      </c>
      <c r="C38" s="100"/>
      <c r="D38" s="99"/>
      <c r="E38" s="96"/>
      <c r="F38" s="98"/>
      <c r="G38" s="98"/>
      <c r="H38" s="98"/>
      <c r="I38" s="98"/>
      <c r="J38" s="98"/>
      <c r="K38" s="99"/>
      <c r="L38" s="96"/>
      <c r="M38" s="98"/>
      <c r="N38" s="98"/>
      <c r="O38" s="98"/>
      <c r="P38" s="100"/>
      <c r="Q38" s="100"/>
      <c r="R38" s="99"/>
      <c r="S38" s="96"/>
      <c r="T38" s="98"/>
      <c r="U38" s="98"/>
      <c r="V38" s="98"/>
      <c r="W38" s="98"/>
      <c r="X38" s="98"/>
      <c r="Y38" s="99"/>
      <c r="Z38" s="96"/>
      <c r="AA38" s="98"/>
      <c r="AB38" s="98"/>
      <c r="AC38" s="98"/>
      <c r="AD38" s="98"/>
      <c r="AE38" s="98"/>
      <c r="AF38" s="99"/>
    </row>
    <row r="39" spans="1:32" x14ac:dyDescent="0.25">
      <c r="A39" s="16"/>
      <c r="B39" s="2" t="s">
        <v>29</v>
      </c>
      <c r="C39" s="93" t="str">
        <f>IF(C$35="","",IF(C$35=0,0,C38/C$35*100))</f>
        <v/>
      </c>
      <c r="D39" s="99" t="str">
        <f t="shared" ref="D39:AF39" si="13">IF(D$35="","",IF(D$35=0,0,D38/D$35*100))</f>
        <v/>
      </c>
      <c r="E39" s="96" t="str">
        <f t="shared" si="13"/>
        <v/>
      </c>
      <c r="F39" s="91" t="str">
        <f t="shared" si="13"/>
        <v/>
      </c>
      <c r="G39" s="91" t="str">
        <f t="shared" si="13"/>
        <v/>
      </c>
      <c r="H39" s="91" t="str">
        <f t="shared" si="13"/>
        <v/>
      </c>
      <c r="I39" s="91" t="str">
        <f t="shared" si="13"/>
        <v/>
      </c>
      <c r="J39" s="91" t="str">
        <f t="shared" si="13"/>
        <v/>
      </c>
      <c r="K39" s="99" t="str">
        <f t="shared" si="13"/>
        <v/>
      </c>
      <c r="L39" s="96" t="str">
        <f t="shared" si="13"/>
        <v/>
      </c>
      <c r="M39" s="91" t="str">
        <f t="shared" si="13"/>
        <v/>
      </c>
      <c r="N39" s="91" t="str">
        <f t="shared" si="13"/>
        <v/>
      </c>
      <c r="O39" s="91" t="str">
        <f t="shared" si="13"/>
        <v/>
      </c>
      <c r="P39" s="93" t="str">
        <f t="shared" si="13"/>
        <v/>
      </c>
      <c r="Q39" s="93" t="str">
        <f t="shared" si="13"/>
        <v/>
      </c>
      <c r="R39" s="99" t="str">
        <f t="shared" si="13"/>
        <v/>
      </c>
      <c r="S39" s="96" t="str">
        <f t="shared" si="13"/>
        <v/>
      </c>
      <c r="T39" s="91" t="str">
        <f t="shared" si="13"/>
        <v/>
      </c>
      <c r="U39" s="91" t="str">
        <f t="shared" si="13"/>
        <v/>
      </c>
      <c r="V39" s="91" t="str">
        <f t="shared" si="13"/>
        <v/>
      </c>
      <c r="W39" s="91" t="str">
        <f t="shared" si="13"/>
        <v/>
      </c>
      <c r="X39" s="91" t="str">
        <f t="shared" si="13"/>
        <v/>
      </c>
      <c r="Y39" s="99" t="str">
        <f t="shared" si="13"/>
        <v/>
      </c>
      <c r="Z39" s="96" t="str">
        <f t="shared" si="13"/>
        <v/>
      </c>
      <c r="AA39" s="91" t="str">
        <f t="shared" si="13"/>
        <v/>
      </c>
      <c r="AB39" s="91" t="str">
        <f t="shared" si="13"/>
        <v/>
      </c>
      <c r="AC39" s="91" t="str">
        <f t="shared" si="13"/>
        <v/>
      </c>
      <c r="AD39" s="91" t="str">
        <f t="shared" si="13"/>
        <v/>
      </c>
      <c r="AE39" s="91" t="str">
        <f t="shared" si="13"/>
        <v/>
      </c>
      <c r="AF39" s="99" t="str">
        <f t="shared" si="13"/>
        <v/>
      </c>
    </row>
    <row r="40" spans="1:32" x14ac:dyDescent="0.25">
      <c r="A40" s="16"/>
      <c r="B40" s="2" t="s">
        <v>30</v>
      </c>
      <c r="C40" s="100"/>
      <c r="D40" s="99"/>
      <c r="E40" s="96"/>
      <c r="F40" s="98"/>
      <c r="G40" s="98"/>
      <c r="H40" s="98"/>
      <c r="I40" s="98"/>
      <c r="J40" s="98"/>
      <c r="K40" s="99"/>
      <c r="L40" s="96"/>
      <c r="M40" s="98"/>
      <c r="N40" s="98"/>
      <c r="O40" s="98"/>
      <c r="P40" s="100"/>
      <c r="Q40" s="100"/>
      <c r="R40" s="99"/>
      <c r="S40" s="96"/>
      <c r="T40" s="98"/>
      <c r="U40" s="98"/>
      <c r="V40" s="98"/>
      <c r="W40" s="98"/>
      <c r="X40" s="98"/>
      <c r="Y40" s="99"/>
      <c r="Z40" s="96"/>
      <c r="AA40" s="98"/>
      <c r="AB40" s="98"/>
      <c r="AC40" s="98"/>
      <c r="AD40" s="98"/>
      <c r="AE40" s="98"/>
      <c r="AF40" s="99"/>
    </row>
    <row r="41" spans="1:32" ht="15.75" thickBot="1" x14ac:dyDescent="0.3">
      <c r="A41" s="16"/>
      <c r="B41" s="2" t="s">
        <v>31</v>
      </c>
      <c r="C41" s="105" t="str">
        <f>IF(C$35="","",IF(C$35=0,0,C40/C$35*100))</f>
        <v/>
      </c>
      <c r="D41" s="99" t="str">
        <f t="shared" ref="D41:AF41" si="14">IF(D$35="","",IF(D$35=0,0,D40/D$35*100))</f>
        <v/>
      </c>
      <c r="E41" s="96" t="str">
        <f t="shared" si="14"/>
        <v/>
      </c>
      <c r="F41" s="103" t="str">
        <f t="shared" si="14"/>
        <v/>
      </c>
      <c r="G41" s="104" t="str">
        <f t="shared" si="14"/>
        <v/>
      </c>
      <c r="H41" s="104" t="str">
        <f t="shared" si="14"/>
        <v/>
      </c>
      <c r="I41" s="104" t="str">
        <f t="shared" si="14"/>
        <v/>
      </c>
      <c r="J41" s="104" t="str">
        <f t="shared" si="14"/>
        <v/>
      </c>
      <c r="K41" s="99" t="str">
        <f t="shared" si="14"/>
        <v/>
      </c>
      <c r="L41" s="96" t="str">
        <f t="shared" si="14"/>
        <v/>
      </c>
      <c r="M41" s="104" t="str">
        <f t="shared" si="14"/>
        <v/>
      </c>
      <c r="N41" s="104" t="str">
        <f t="shared" si="14"/>
        <v/>
      </c>
      <c r="O41" s="104" t="str">
        <f t="shared" si="14"/>
        <v/>
      </c>
      <c r="P41" s="105" t="str">
        <f t="shared" si="14"/>
        <v/>
      </c>
      <c r="Q41" s="105" t="str">
        <f t="shared" si="14"/>
        <v/>
      </c>
      <c r="R41" s="99" t="str">
        <f t="shared" si="14"/>
        <v/>
      </c>
      <c r="S41" s="96" t="str">
        <f t="shared" si="14"/>
        <v/>
      </c>
      <c r="T41" s="104" t="str">
        <f t="shared" si="14"/>
        <v/>
      </c>
      <c r="U41" s="104" t="str">
        <f t="shared" si="14"/>
        <v/>
      </c>
      <c r="V41" s="104" t="str">
        <f t="shared" si="14"/>
        <v/>
      </c>
      <c r="W41" s="104" t="str">
        <f t="shared" si="14"/>
        <v/>
      </c>
      <c r="X41" s="104" t="str">
        <f t="shared" si="14"/>
        <v/>
      </c>
      <c r="Y41" s="99" t="str">
        <f t="shared" si="14"/>
        <v/>
      </c>
      <c r="Z41" s="96" t="str">
        <f t="shared" si="14"/>
        <v/>
      </c>
      <c r="AA41" s="104" t="str">
        <f t="shared" si="14"/>
        <v/>
      </c>
      <c r="AB41" s="104" t="str">
        <f t="shared" si="14"/>
        <v/>
      </c>
      <c r="AC41" s="104" t="str">
        <f t="shared" si="14"/>
        <v/>
      </c>
      <c r="AD41" s="104" t="str">
        <f t="shared" si="14"/>
        <v/>
      </c>
      <c r="AE41" s="104" t="str">
        <f t="shared" si="14"/>
        <v/>
      </c>
      <c r="AF41" s="99" t="str">
        <f t="shared" si="14"/>
        <v/>
      </c>
    </row>
    <row r="42" spans="1:32" x14ac:dyDescent="0.25">
      <c r="A42" s="9" t="s">
        <v>20</v>
      </c>
      <c r="B42" s="10" t="s">
        <v>15</v>
      </c>
      <c r="C42" s="78"/>
      <c r="D42" s="111"/>
      <c r="E42" s="108"/>
      <c r="F42" s="110"/>
      <c r="G42" s="110"/>
      <c r="H42" s="110"/>
      <c r="I42" s="110"/>
      <c r="J42" s="110"/>
      <c r="K42" s="111"/>
      <c r="L42" s="108"/>
      <c r="M42" s="110"/>
      <c r="N42" s="110"/>
      <c r="O42" s="110"/>
      <c r="P42" s="112"/>
      <c r="Q42" s="112"/>
      <c r="R42" s="111"/>
      <c r="S42" s="108"/>
      <c r="T42" s="110"/>
      <c r="U42" s="110"/>
      <c r="V42" s="110"/>
      <c r="W42" s="110"/>
      <c r="X42" s="110"/>
      <c r="Y42" s="111"/>
      <c r="Z42" s="108"/>
      <c r="AA42" s="110"/>
      <c r="AB42" s="110"/>
      <c r="AC42" s="110"/>
      <c r="AD42" s="110"/>
      <c r="AE42" s="110"/>
      <c r="AF42" s="111"/>
    </row>
    <row r="43" spans="1:32" x14ac:dyDescent="0.25">
      <c r="A43" s="16"/>
      <c r="B43" s="2" t="s">
        <v>21</v>
      </c>
      <c r="C43" s="86"/>
      <c r="D43" s="85"/>
      <c r="E43" s="81"/>
      <c r="F43" s="84"/>
      <c r="G43" s="84"/>
      <c r="H43" s="84"/>
      <c r="I43" s="84"/>
      <c r="J43" s="84"/>
      <c r="K43" s="85"/>
      <c r="L43" s="81"/>
      <c r="M43" s="84"/>
      <c r="N43" s="84"/>
      <c r="O43" s="84"/>
      <c r="P43" s="86"/>
      <c r="Q43" s="86"/>
      <c r="R43" s="85"/>
      <c r="S43" s="81"/>
      <c r="T43" s="84"/>
      <c r="U43" s="84"/>
      <c r="V43" s="84"/>
      <c r="W43" s="84"/>
      <c r="X43" s="84"/>
      <c r="Y43" s="85"/>
      <c r="Z43" s="81"/>
      <c r="AA43" s="84"/>
      <c r="AB43" s="84"/>
      <c r="AC43" s="84"/>
      <c r="AD43" s="84"/>
      <c r="AE43" s="84"/>
      <c r="AF43" s="85"/>
    </row>
    <row r="44" spans="1:32" x14ac:dyDescent="0.25">
      <c r="A44" s="16"/>
      <c r="B44" s="2" t="s">
        <v>22</v>
      </c>
      <c r="C44" s="93" t="str">
        <f>IF(C$42="","",IF(C$42=0,0,C43/C$42*100))</f>
        <v/>
      </c>
      <c r="D44" s="92" t="str">
        <f t="shared" ref="D44:AF44" si="15">IF(D$42="","",IF(D$42=0,0,D43/D$42*100))</f>
        <v/>
      </c>
      <c r="E44" s="89" t="str">
        <f t="shared" si="15"/>
        <v/>
      </c>
      <c r="F44" s="91" t="str">
        <f t="shared" si="15"/>
        <v/>
      </c>
      <c r="G44" s="91" t="str">
        <f t="shared" si="15"/>
        <v/>
      </c>
      <c r="H44" s="91" t="str">
        <f t="shared" si="15"/>
        <v/>
      </c>
      <c r="I44" s="91" t="str">
        <f t="shared" si="15"/>
        <v/>
      </c>
      <c r="J44" s="91" t="str">
        <f t="shared" si="15"/>
        <v/>
      </c>
      <c r="K44" s="92" t="str">
        <f t="shared" si="15"/>
        <v/>
      </c>
      <c r="L44" s="89" t="str">
        <f t="shared" si="15"/>
        <v/>
      </c>
      <c r="M44" s="91" t="str">
        <f t="shared" si="15"/>
        <v/>
      </c>
      <c r="N44" s="91" t="str">
        <f t="shared" si="15"/>
        <v/>
      </c>
      <c r="O44" s="91" t="str">
        <f t="shared" si="15"/>
        <v/>
      </c>
      <c r="P44" s="93" t="str">
        <f t="shared" si="15"/>
        <v/>
      </c>
      <c r="Q44" s="93" t="str">
        <f t="shared" si="15"/>
        <v/>
      </c>
      <c r="R44" s="92" t="str">
        <f t="shared" si="15"/>
        <v/>
      </c>
      <c r="S44" s="89" t="str">
        <f t="shared" si="15"/>
        <v/>
      </c>
      <c r="T44" s="91" t="str">
        <f t="shared" si="15"/>
        <v/>
      </c>
      <c r="U44" s="91" t="str">
        <f t="shared" si="15"/>
        <v/>
      </c>
      <c r="V44" s="91" t="str">
        <f t="shared" si="15"/>
        <v/>
      </c>
      <c r="W44" s="91" t="str">
        <f t="shared" si="15"/>
        <v/>
      </c>
      <c r="X44" s="91" t="str">
        <f t="shared" si="15"/>
        <v/>
      </c>
      <c r="Y44" s="92" t="str">
        <f t="shared" si="15"/>
        <v/>
      </c>
      <c r="Z44" s="89" t="str">
        <f t="shared" si="15"/>
        <v/>
      </c>
      <c r="AA44" s="91" t="str">
        <f t="shared" si="15"/>
        <v/>
      </c>
      <c r="AB44" s="91" t="str">
        <f t="shared" si="15"/>
        <v/>
      </c>
      <c r="AC44" s="91" t="str">
        <f t="shared" si="15"/>
        <v/>
      </c>
      <c r="AD44" s="91" t="str">
        <f t="shared" si="15"/>
        <v/>
      </c>
      <c r="AE44" s="91" t="str">
        <f t="shared" si="15"/>
        <v/>
      </c>
      <c r="AF44" s="92" t="str">
        <f t="shared" si="15"/>
        <v/>
      </c>
    </row>
    <row r="45" spans="1:32" x14ac:dyDescent="0.25">
      <c r="A45" s="16"/>
      <c r="B45" s="2" t="s">
        <v>28</v>
      </c>
      <c r="C45" s="100"/>
      <c r="D45" s="99"/>
      <c r="E45" s="96"/>
      <c r="F45" s="98"/>
      <c r="G45" s="98"/>
      <c r="H45" s="98"/>
      <c r="I45" s="98"/>
      <c r="J45" s="98"/>
      <c r="K45" s="99"/>
      <c r="L45" s="96"/>
      <c r="M45" s="98"/>
      <c r="N45" s="98"/>
      <c r="O45" s="98"/>
      <c r="P45" s="100"/>
      <c r="Q45" s="100"/>
      <c r="R45" s="99"/>
      <c r="S45" s="96"/>
      <c r="T45" s="98"/>
      <c r="U45" s="98"/>
      <c r="V45" s="98"/>
      <c r="W45" s="98"/>
      <c r="X45" s="98"/>
      <c r="Y45" s="99"/>
      <c r="Z45" s="96"/>
      <c r="AA45" s="98"/>
      <c r="AB45" s="98"/>
      <c r="AC45" s="98"/>
      <c r="AD45" s="98"/>
      <c r="AE45" s="98"/>
      <c r="AF45" s="99"/>
    </row>
    <row r="46" spans="1:32" x14ac:dyDescent="0.25">
      <c r="A46" s="16"/>
      <c r="B46" s="2" t="s">
        <v>29</v>
      </c>
      <c r="C46" s="93" t="str">
        <f>IF(C$42="","",IF(C$42=0,0,C45/C$42*100))</f>
        <v/>
      </c>
      <c r="D46" s="99" t="str">
        <f t="shared" ref="D46:AF46" si="16">IF(D$42="","",IF(D$42=0,0,D45/D$42*100))</f>
        <v/>
      </c>
      <c r="E46" s="96" t="str">
        <f t="shared" si="16"/>
        <v/>
      </c>
      <c r="F46" s="91" t="str">
        <f t="shared" si="16"/>
        <v/>
      </c>
      <c r="G46" s="91" t="str">
        <f t="shared" si="16"/>
        <v/>
      </c>
      <c r="H46" s="91" t="str">
        <f t="shared" si="16"/>
        <v/>
      </c>
      <c r="I46" s="91" t="str">
        <f t="shared" si="16"/>
        <v/>
      </c>
      <c r="J46" s="91" t="str">
        <f t="shared" si="16"/>
        <v/>
      </c>
      <c r="K46" s="99" t="str">
        <f t="shared" si="16"/>
        <v/>
      </c>
      <c r="L46" s="96" t="str">
        <f t="shared" si="16"/>
        <v/>
      </c>
      <c r="M46" s="91" t="str">
        <f t="shared" si="16"/>
        <v/>
      </c>
      <c r="N46" s="91" t="str">
        <f t="shared" si="16"/>
        <v/>
      </c>
      <c r="O46" s="91" t="str">
        <f t="shared" si="16"/>
        <v/>
      </c>
      <c r="P46" s="93" t="str">
        <f t="shared" si="16"/>
        <v/>
      </c>
      <c r="Q46" s="93" t="str">
        <f t="shared" si="16"/>
        <v/>
      </c>
      <c r="R46" s="99" t="str">
        <f t="shared" si="16"/>
        <v/>
      </c>
      <c r="S46" s="96" t="str">
        <f t="shared" si="16"/>
        <v/>
      </c>
      <c r="T46" s="91" t="str">
        <f t="shared" si="16"/>
        <v/>
      </c>
      <c r="U46" s="91" t="str">
        <f t="shared" si="16"/>
        <v/>
      </c>
      <c r="V46" s="91" t="str">
        <f t="shared" si="16"/>
        <v/>
      </c>
      <c r="W46" s="91" t="str">
        <f t="shared" si="16"/>
        <v/>
      </c>
      <c r="X46" s="91" t="str">
        <f t="shared" si="16"/>
        <v/>
      </c>
      <c r="Y46" s="99" t="str">
        <f t="shared" si="16"/>
        <v/>
      </c>
      <c r="Z46" s="96" t="str">
        <f t="shared" si="16"/>
        <v/>
      </c>
      <c r="AA46" s="91" t="str">
        <f t="shared" si="16"/>
        <v/>
      </c>
      <c r="AB46" s="91" t="str">
        <f t="shared" si="16"/>
        <v/>
      </c>
      <c r="AC46" s="91" t="str">
        <f t="shared" si="16"/>
        <v/>
      </c>
      <c r="AD46" s="91" t="str">
        <f t="shared" si="16"/>
        <v/>
      </c>
      <c r="AE46" s="91" t="str">
        <f t="shared" si="16"/>
        <v/>
      </c>
      <c r="AF46" s="99" t="str">
        <f t="shared" si="16"/>
        <v/>
      </c>
    </row>
    <row r="47" spans="1:32" x14ac:dyDescent="0.25">
      <c r="A47" s="16"/>
      <c r="B47" s="2" t="s">
        <v>30</v>
      </c>
      <c r="C47" s="100"/>
      <c r="D47" s="99"/>
      <c r="E47" s="96"/>
      <c r="F47" s="98"/>
      <c r="G47" s="98"/>
      <c r="H47" s="98"/>
      <c r="I47" s="98"/>
      <c r="J47" s="98"/>
      <c r="K47" s="99"/>
      <c r="L47" s="96"/>
      <c r="M47" s="98"/>
      <c r="N47" s="98"/>
      <c r="O47" s="98"/>
      <c r="P47" s="100"/>
      <c r="Q47" s="100"/>
      <c r="R47" s="99"/>
      <c r="S47" s="96"/>
      <c r="T47" s="98"/>
      <c r="U47" s="98"/>
      <c r="V47" s="98"/>
      <c r="W47" s="98"/>
      <c r="X47" s="98"/>
      <c r="Y47" s="99"/>
      <c r="Z47" s="96"/>
      <c r="AA47" s="98"/>
      <c r="AB47" s="98"/>
      <c r="AC47" s="98"/>
      <c r="AD47" s="98"/>
      <c r="AE47" s="98"/>
      <c r="AF47" s="99"/>
    </row>
    <row r="48" spans="1:32" ht="15.75" thickBot="1" x14ac:dyDescent="0.3">
      <c r="A48" s="16"/>
      <c r="B48" s="2" t="s">
        <v>31</v>
      </c>
      <c r="C48" s="105" t="str">
        <f>IF(C$42="","",IF(C$42=0,0,C47/C$42*100))</f>
        <v/>
      </c>
      <c r="D48" s="99" t="str">
        <f t="shared" ref="D48:AF48" si="17">IF(D$42="","",IF(D$42=0,0,D47/D$42*100))</f>
        <v/>
      </c>
      <c r="E48" s="96" t="str">
        <f t="shared" si="17"/>
        <v/>
      </c>
      <c r="F48" s="103" t="str">
        <f t="shared" si="17"/>
        <v/>
      </c>
      <c r="G48" s="103" t="str">
        <f t="shared" si="17"/>
        <v/>
      </c>
      <c r="H48" s="103" t="str">
        <f t="shared" si="17"/>
        <v/>
      </c>
      <c r="I48" s="103" t="str">
        <f t="shared" si="17"/>
        <v/>
      </c>
      <c r="J48" s="103" t="str">
        <f t="shared" si="17"/>
        <v/>
      </c>
      <c r="K48" s="99" t="str">
        <f t="shared" si="17"/>
        <v/>
      </c>
      <c r="L48" s="96" t="str">
        <f t="shared" si="17"/>
        <v/>
      </c>
      <c r="M48" s="103" t="str">
        <f t="shared" si="17"/>
        <v/>
      </c>
      <c r="N48" s="103" t="str">
        <f t="shared" si="17"/>
        <v/>
      </c>
      <c r="O48" s="104" t="str">
        <f t="shared" si="17"/>
        <v/>
      </c>
      <c r="P48" s="115" t="str">
        <f t="shared" si="17"/>
        <v/>
      </c>
      <c r="Q48" s="115" t="str">
        <f t="shared" si="17"/>
        <v/>
      </c>
      <c r="R48" s="99" t="str">
        <f t="shared" si="17"/>
        <v/>
      </c>
      <c r="S48" s="96" t="str">
        <f t="shared" si="17"/>
        <v/>
      </c>
      <c r="T48" s="103" t="str">
        <f t="shared" si="17"/>
        <v/>
      </c>
      <c r="U48" s="104" t="str">
        <f t="shared" si="17"/>
        <v/>
      </c>
      <c r="V48" s="103" t="str">
        <f t="shared" si="17"/>
        <v/>
      </c>
      <c r="W48" s="103" t="str">
        <f t="shared" si="17"/>
        <v/>
      </c>
      <c r="X48" s="103" t="str">
        <f t="shared" si="17"/>
        <v/>
      </c>
      <c r="Y48" s="99" t="str">
        <f t="shared" si="17"/>
        <v/>
      </c>
      <c r="Z48" s="96" t="str">
        <f t="shared" si="17"/>
        <v/>
      </c>
      <c r="AA48" s="103" t="str">
        <f t="shared" si="17"/>
        <v/>
      </c>
      <c r="AB48" s="104" t="str">
        <f t="shared" si="17"/>
        <v/>
      </c>
      <c r="AC48" s="103" t="str">
        <f t="shared" si="17"/>
        <v/>
      </c>
      <c r="AD48" s="103" t="str">
        <f t="shared" si="17"/>
        <v/>
      </c>
      <c r="AE48" s="103" t="str">
        <f t="shared" si="17"/>
        <v/>
      </c>
      <c r="AF48" s="99" t="str">
        <f t="shared" si="17"/>
        <v/>
      </c>
    </row>
    <row r="49" spans="1:32" x14ac:dyDescent="0.25">
      <c r="A49" s="27" t="s">
        <v>15</v>
      </c>
      <c r="B49" s="28" t="s">
        <v>15</v>
      </c>
      <c r="C49" s="177"/>
      <c r="D49" s="111"/>
      <c r="E49" s="108"/>
      <c r="F49" s="110"/>
      <c r="G49" s="110"/>
      <c r="H49" s="110"/>
      <c r="I49" s="110"/>
      <c r="J49" s="110"/>
      <c r="K49" s="111"/>
      <c r="L49" s="108"/>
      <c r="M49" s="110"/>
      <c r="N49" s="110"/>
      <c r="O49" s="110"/>
      <c r="P49" s="112"/>
      <c r="Q49" s="112"/>
      <c r="R49" s="111"/>
      <c r="S49" s="108"/>
      <c r="T49" s="110"/>
      <c r="U49" s="110"/>
      <c r="V49" s="110"/>
      <c r="W49" s="110"/>
      <c r="X49" s="110"/>
      <c r="Y49" s="111"/>
      <c r="Z49" s="108"/>
      <c r="AA49" s="110"/>
      <c r="AB49" s="110"/>
      <c r="AC49" s="110"/>
      <c r="AD49" s="110"/>
      <c r="AE49" s="110"/>
      <c r="AF49" s="111"/>
    </row>
    <row r="50" spans="1:32" x14ac:dyDescent="0.25">
      <c r="A50" s="16"/>
      <c r="B50" s="2" t="s">
        <v>21</v>
      </c>
      <c r="C50" s="169"/>
      <c r="D50" s="85"/>
      <c r="E50" s="81"/>
      <c r="F50" s="84"/>
      <c r="G50" s="84"/>
      <c r="H50" s="84"/>
      <c r="I50" s="84"/>
      <c r="J50" s="84"/>
      <c r="K50" s="85"/>
      <c r="L50" s="81"/>
      <c r="M50" s="84"/>
      <c r="N50" s="84"/>
      <c r="O50" s="84"/>
      <c r="P50" s="86"/>
      <c r="Q50" s="86"/>
      <c r="R50" s="85"/>
      <c r="S50" s="81"/>
      <c r="T50" s="84"/>
      <c r="U50" s="84"/>
      <c r="V50" s="84"/>
      <c r="W50" s="84"/>
      <c r="X50" s="84"/>
      <c r="Y50" s="85"/>
      <c r="Z50" s="81"/>
      <c r="AA50" s="84"/>
      <c r="AB50" s="84"/>
      <c r="AC50" s="84"/>
      <c r="AD50" s="84"/>
      <c r="AE50" s="84"/>
      <c r="AF50" s="85"/>
    </row>
    <row r="51" spans="1:32" x14ac:dyDescent="0.25">
      <c r="A51" s="16"/>
      <c r="B51" s="2" t="s">
        <v>22</v>
      </c>
      <c r="C51" s="171"/>
      <c r="D51" s="92"/>
      <c r="E51" s="89"/>
      <c r="F51" s="91"/>
      <c r="G51" s="91"/>
      <c r="H51" s="91"/>
      <c r="I51" s="91"/>
      <c r="J51" s="91"/>
      <c r="K51" s="92"/>
      <c r="L51" s="89"/>
      <c r="M51" s="91"/>
      <c r="N51" s="91"/>
      <c r="O51" s="91"/>
      <c r="P51" s="93"/>
      <c r="Q51" s="93"/>
      <c r="R51" s="92"/>
      <c r="S51" s="89"/>
      <c r="T51" s="91"/>
      <c r="U51" s="91"/>
      <c r="V51" s="91"/>
      <c r="W51" s="91"/>
      <c r="X51" s="91"/>
      <c r="Y51" s="92"/>
      <c r="Z51" s="89"/>
      <c r="AA51" s="91"/>
      <c r="AB51" s="91"/>
      <c r="AC51" s="91"/>
      <c r="AD51" s="91"/>
      <c r="AE51" s="91"/>
      <c r="AF51" s="92"/>
    </row>
    <row r="52" spans="1:32" x14ac:dyDescent="0.25">
      <c r="A52" s="16"/>
      <c r="B52" s="2" t="s">
        <v>28</v>
      </c>
      <c r="C52" s="173"/>
      <c r="D52" s="99"/>
      <c r="E52" s="96"/>
      <c r="F52" s="98"/>
      <c r="G52" s="98"/>
      <c r="H52" s="98"/>
      <c r="I52" s="98"/>
      <c r="J52" s="98"/>
      <c r="K52" s="99"/>
      <c r="L52" s="96"/>
      <c r="M52" s="98"/>
      <c r="N52" s="98"/>
      <c r="O52" s="98"/>
      <c r="P52" s="100"/>
      <c r="Q52" s="100"/>
      <c r="R52" s="99"/>
      <c r="S52" s="96"/>
      <c r="T52" s="98"/>
      <c r="U52" s="98"/>
      <c r="V52" s="98"/>
      <c r="W52" s="98"/>
      <c r="X52" s="98"/>
      <c r="Y52" s="99"/>
      <c r="Z52" s="96"/>
      <c r="AA52" s="98"/>
      <c r="AB52" s="98"/>
      <c r="AC52" s="98"/>
      <c r="AD52" s="98"/>
      <c r="AE52" s="98"/>
      <c r="AF52" s="99"/>
    </row>
    <row r="53" spans="1:32" x14ac:dyDescent="0.25">
      <c r="A53" s="16"/>
      <c r="B53" s="2" t="s">
        <v>29</v>
      </c>
      <c r="C53" s="171"/>
      <c r="D53" s="99"/>
      <c r="E53" s="96"/>
      <c r="F53" s="91"/>
      <c r="G53" s="91"/>
      <c r="H53" s="91"/>
      <c r="I53" s="91"/>
      <c r="J53" s="91"/>
      <c r="K53" s="99"/>
      <c r="L53" s="96"/>
      <c r="M53" s="91"/>
      <c r="N53" s="91"/>
      <c r="O53" s="91"/>
      <c r="P53" s="93"/>
      <c r="Q53" s="93"/>
      <c r="R53" s="99"/>
      <c r="S53" s="96"/>
      <c r="T53" s="91"/>
      <c r="U53" s="91"/>
      <c r="V53" s="91"/>
      <c r="W53" s="91"/>
      <c r="X53" s="91"/>
      <c r="Y53" s="99"/>
      <c r="Z53" s="96"/>
      <c r="AA53" s="91"/>
      <c r="AB53" s="91"/>
      <c r="AC53" s="91"/>
      <c r="AD53" s="91"/>
      <c r="AE53" s="91"/>
      <c r="AF53" s="99"/>
    </row>
    <row r="54" spans="1:32" x14ac:dyDescent="0.25">
      <c r="A54" s="16"/>
      <c r="B54" s="2" t="s">
        <v>30</v>
      </c>
      <c r="C54" s="173"/>
      <c r="D54" s="99"/>
      <c r="E54" s="96"/>
      <c r="F54" s="98"/>
      <c r="G54" s="98"/>
      <c r="H54" s="98"/>
      <c r="I54" s="98"/>
      <c r="J54" s="98"/>
      <c r="K54" s="99"/>
      <c r="L54" s="96"/>
      <c r="M54" s="98"/>
      <c r="N54" s="98"/>
      <c r="O54" s="98"/>
      <c r="P54" s="100"/>
      <c r="Q54" s="100"/>
      <c r="R54" s="99"/>
      <c r="S54" s="96"/>
      <c r="T54" s="98"/>
      <c r="U54" s="98"/>
      <c r="V54" s="98"/>
      <c r="W54" s="98"/>
      <c r="X54" s="98"/>
      <c r="Y54" s="99"/>
      <c r="Z54" s="96"/>
      <c r="AA54" s="98"/>
      <c r="AB54" s="98"/>
      <c r="AC54" s="98"/>
      <c r="AD54" s="98"/>
      <c r="AE54" s="98"/>
      <c r="AF54" s="99"/>
    </row>
    <row r="55" spans="1:32" ht="15.75" thickBot="1" x14ac:dyDescent="0.3">
      <c r="A55" s="141"/>
      <c r="B55" s="142" t="s">
        <v>31</v>
      </c>
      <c r="C55" s="175"/>
      <c r="D55" s="117"/>
      <c r="E55" s="116"/>
      <c r="F55" s="103"/>
      <c r="G55" s="103"/>
      <c r="H55" s="103"/>
      <c r="I55" s="103"/>
      <c r="J55" s="103"/>
      <c r="K55" s="117"/>
      <c r="L55" s="116"/>
      <c r="M55" s="103"/>
      <c r="N55" s="103"/>
      <c r="O55" s="103"/>
      <c r="P55" s="115"/>
      <c r="Q55" s="115"/>
      <c r="R55" s="117"/>
      <c r="S55" s="116"/>
      <c r="T55" s="103"/>
      <c r="U55" s="103"/>
      <c r="V55" s="103"/>
      <c r="W55" s="103"/>
      <c r="X55" s="103"/>
      <c r="Y55" s="117"/>
      <c r="Z55" s="116"/>
      <c r="AA55" s="103"/>
      <c r="AB55" s="103"/>
      <c r="AC55" s="103"/>
      <c r="AD55" s="103"/>
      <c r="AE55" s="103"/>
      <c r="AF55" s="117"/>
    </row>
  </sheetData>
  <mergeCells count="7">
    <mergeCell ref="S4:Y4"/>
    <mergeCell ref="Z4:AF4"/>
    <mergeCell ref="A5:B6"/>
    <mergeCell ref="A4:B4"/>
    <mergeCell ref="C4:D4"/>
    <mergeCell ref="E4:K4"/>
    <mergeCell ref="L4: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5E41-5497-4936-B844-F403FFDD7802}">
  <dimension ref="A1:AL55"/>
  <sheetViews>
    <sheetView topLeftCell="A7" zoomScale="80" zoomScaleNormal="80" workbookViewId="0">
      <selection activeCell="C7" sqref="C7:AG48"/>
    </sheetView>
  </sheetViews>
  <sheetFormatPr baseColWidth="10" defaultRowHeight="15" x14ac:dyDescent="0.25"/>
  <sheetData>
    <row r="1" spans="1:38" x14ac:dyDescent="0.25">
      <c r="A1" s="1" t="s">
        <v>32</v>
      </c>
      <c r="B1" s="2"/>
    </row>
    <row r="2" spans="1:38" x14ac:dyDescent="0.25">
      <c r="A2" s="1" t="s">
        <v>65</v>
      </c>
      <c r="B2" s="3"/>
    </row>
    <row r="3" spans="1:38" ht="15.75" thickBot="1" x14ac:dyDescent="0.3">
      <c r="A3" s="3"/>
      <c r="B3" s="3"/>
      <c r="D3" s="3"/>
      <c r="W3" s="4"/>
    </row>
    <row r="4" spans="1:38" ht="15.75" thickBot="1" x14ac:dyDescent="0.3">
      <c r="A4" s="193" t="s">
        <v>1</v>
      </c>
      <c r="B4" s="193"/>
      <c r="C4" s="196" t="s">
        <v>66</v>
      </c>
      <c r="D4" s="197"/>
      <c r="E4" s="197"/>
      <c r="F4" s="197"/>
      <c r="G4" s="197"/>
      <c r="H4" s="197"/>
      <c r="I4" s="198"/>
      <c r="J4" s="196" t="s">
        <v>67</v>
      </c>
      <c r="K4" s="197"/>
      <c r="L4" s="197"/>
      <c r="M4" s="197"/>
      <c r="N4" s="197"/>
      <c r="O4" s="197"/>
      <c r="P4" s="198"/>
      <c r="Q4" s="196" t="s">
        <v>68</v>
      </c>
      <c r="R4" s="197"/>
      <c r="S4" s="197"/>
      <c r="T4" s="197"/>
      <c r="U4" s="197"/>
      <c r="V4" s="197"/>
      <c r="W4" s="198"/>
      <c r="X4" s="196" t="s">
        <v>69</v>
      </c>
      <c r="Y4" s="197"/>
      <c r="Z4" s="197"/>
      <c r="AA4" s="197"/>
      <c r="AB4" s="197"/>
      <c r="AC4" s="197"/>
      <c r="AD4" s="198"/>
      <c r="AE4" s="196" t="s">
        <v>70</v>
      </c>
      <c r="AF4" s="197"/>
      <c r="AG4" s="198"/>
      <c r="AH4" s="139"/>
      <c r="AI4" s="139"/>
      <c r="AJ4" s="139"/>
      <c r="AK4" s="139"/>
      <c r="AL4" s="139"/>
    </row>
    <row r="5" spans="1:38" ht="15.75" thickBot="1" x14ac:dyDescent="0.3">
      <c r="A5" s="191" t="s">
        <v>7</v>
      </c>
      <c r="B5" s="191"/>
      <c r="C5" s="163" t="s">
        <v>12</v>
      </c>
      <c r="D5" s="70" t="s">
        <v>13</v>
      </c>
      <c r="E5" s="70" t="s">
        <v>8</v>
      </c>
      <c r="F5" s="70" t="s">
        <v>8</v>
      </c>
      <c r="G5" s="70" t="s">
        <v>9</v>
      </c>
      <c r="H5" s="70" t="s">
        <v>10</v>
      </c>
      <c r="I5" s="70" t="s">
        <v>11</v>
      </c>
      <c r="J5" s="163" t="s">
        <v>12</v>
      </c>
      <c r="K5" s="70" t="s">
        <v>13</v>
      </c>
      <c r="L5" s="70" t="s">
        <v>8</v>
      </c>
      <c r="M5" s="70" t="s">
        <v>8</v>
      </c>
      <c r="N5" s="70" t="s">
        <v>9</v>
      </c>
      <c r="O5" s="70" t="s">
        <v>10</v>
      </c>
      <c r="P5" s="70" t="s">
        <v>11</v>
      </c>
      <c r="Q5" s="163" t="s">
        <v>12</v>
      </c>
      <c r="R5" s="70" t="s">
        <v>13</v>
      </c>
      <c r="S5" s="70" t="s">
        <v>8</v>
      </c>
      <c r="T5" s="70" t="s">
        <v>8</v>
      </c>
      <c r="U5" s="70" t="s">
        <v>9</v>
      </c>
      <c r="V5" s="70" t="s">
        <v>10</v>
      </c>
      <c r="W5" s="70" t="s">
        <v>11</v>
      </c>
      <c r="X5" s="70" t="s">
        <v>12</v>
      </c>
      <c r="Y5" s="70" t="s">
        <v>13</v>
      </c>
      <c r="Z5" s="70" t="s">
        <v>8</v>
      </c>
      <c r="AA5" s="70" t="s">
        <v>8</v>
      </c>
      <c r="AB5" s="70" t="s">
        <v>9</v>
      </c>
      <c r="AC5" s="70" t="s">
        <v>10</v>
      </c>
      <c r="AD5" s="164" t="s">
        <v>11</v>
      </c>
      <c r="AE5" s="70" t="s">
        <v>12</v>
      </c>
      <c r="AF5" s="70" t="s">
        <v>13</v>
      </c>
      <c r="AG5" s="70" t="s">
        <v>8</v>
      </c>
    </row>
    <row r="6" spans="1:38" ht="15.75" thickBot="1" x14ac:dyDescent="0.3">
      <c r="A6" s="191"/>
      <c r="B6" s="191"/>
      <c r="C6" s="165">
        <v>1</v>
      </c>
      <c r="D6" s="166">
        <v>2</v>
      </c>
      <c r="E6" s="166">
        <v>3</v>
      </c>
      <c r="F6" s="166">
        <v>4</v>
      </c>
      <c r="G6" s="166">
        <v>5</v>
      </c>
      <c r="H6" s="166">
        <v>6</v>
      </c>
      <c r="I6" s="166">
        <v>7</v>
      </c>
      <c r="J6" s="166">
        <v>8</v>
      </c>
      <c r="K6" s="166">
        <v>9</v>
      </c>
      <c r="L6" s="166">
        <v>10</v>
      </c>
      <c r="M6" s="166">
        <v>11</v>
      </c>
      <c r="N6" s="166">
        <v>12</v>
      </c>
      <c r="O6" s="166">
        <v>13</v>
      </c>
      <c r="P6" s="166">
        <v>14</v>
      </c>
      <c r="Q6" s="166">
        <v>15</v>
      </c>
      <c r="R6" s="166">
        <v>16</v>
      </c>
      <c r="S6" s="166">
        <v>17</v>
      </c>
      <c r="T6" s="166">
        <v>18</v>
      </c>
      <c r="U6" s="166">
        <v>19</v>
      </c>
      <c r="V6" s="166">
        <v>20</v>
      </c>
      <c r="W6" s="166">
        <v>21</v>
      </c>
      <c r="X6" s="166">
        <v>22</v>
      </c>
      <c r="Y6" s="166">
        <v>23</v>
      </c>
      <c r="Z6" s="166">
        <v>24</v>
      </c>
      <c r="AA6" s="166">
        <v>25</v>
      </c>
      <c r="AB6" s="166">
        <v>26</v>
      </c>
      <c r="AC6" s="166">
        <v>27</v>
      </c>
      <c r="AD6" s="166">
        <v>28</v>
      </c>
      <c r="AE6" s="166">
        <v>29</v>
      </c>
      <c r="AF6" s="166">
        <v>30</v>
      </c>
      <c r="AG6" s="167">
        <v>31</v>
      </c>
    </row>
    <row r="7" spans="1:38" x14ac:dyDescent="0.25">
      <c r="A7" s="9" t="s">
        <v>14</v>
      </c>
      <c r="B7" s="10" t="s">
        <v>15</v>
      </c>
      <c r="C7" s="74"/>
      <c r="D7" s="75"/>
      <c r="E7" s="75"/>
      <c r="F7" s="75"/>
      <c r="G7" s="75"/>
      <c r="H7" s="75"/>
      <c r="I7" s="76"/>
      <c r="J7" s="73"/>
      <c r="K7" s="75"/>
      <c r="L7" s="75"/>
      <c r="M7" s="75"/>
      <c r="N7" s="75"/>
      <c r="O7" s="75"/>
      <c r="P7" s="76"/>
      <c r="Q7" s="73"/>
      <c r="R7" s="75"/>
      <c r="S7" s="75"/>
      <c r="T7" s="75"/>
      <c r="U7" s="78"/>
      <c r="V7" s="78"/>
      <c r="W7" s="76"/>
      <c r="X7" s="73"/>
      <c r="Y7" s="75"/>
      <c r="Z7" s="75"/>
      <c r="AA7" s="75"/>
      <c r="AB7" s="75"/>
      <c r="AC7" s="75"/>
      <c r="AD7" s="76"/>
      <c r="AE7" s="73"/>
      <c r="AF7" s="72"/>
      <c r="AG7" s="168"/>
    </row>
    <row r="8" spans="1:38" x14ac:dyDescent="0.25">
      <c r="A8" s="16"/>
      <c r="B8" s="2" t="s">
        <v>21</v>
      </c>
      <c r="C8" s="82"/>
      <c r="D8" s="84"/>
      <c r="E8" s="84"/>
      <c r="F8" s="84"/>
      <c r="G8" s="84"/>
      <c r="H8" s="84"/>
      <c r="I8" s="85"/>
      <c r="J8" s="81"/>
      <c r="K8" s="84"/>
      <c r="L8" s="84"/>
      <c r="M8" s="84"/>
      <c r="N8" s="84"/>
      <c r="O8" s="84"/>
      <c r="P8" s="85"/>
      <c r="Q8" s="81"/>
      <c r="R8" s="84"/>
      <c r="S8" s="84"/>
      <c r="T8" s="84"/>
      <c r="U8" s="86"/>
      <c r="V8" s="86"/>
      <c r="W8" s="85"/>
      <c r="X8" s="81"/>
      <c r="Y8" s="84"/>
      <c r="Z8" s="84"/>
      <c r="AA8" s="84"/>
      <c r="AB8" s="84"/>
      <c r="AC8" s="84"/>
      <c r="AD8" s="85"/>
      <c r="AE8" s="81"/>
      <c r="AF8" s="80"/>
      <c r="AG8" s="170"/>
    </row>
    <row r="9" spans="1:38" x14ac:dyDescent="0.25">
      <c r="A9" s="16"/>
      <c r="B9" s="2" t="s">
        <v>22</v>
      </c>
      <c r="C9" s="90" t="str">
        <f>IF(C$7="","",IF(C$7=0,0,C8/C$7*100))</f>
        <v/>
      </c>
      <c r="D9" s="91" t="str">
        <f t="shared" ref="D9:AG9" si="0">IF(D$7="","",IF(D$7=0,0,D8/D$7*100))</f>
        <v/>
      </c>
      <c r="E9" s="91" t="str">
        <f t="shared" si="0"/>
        <v/>
      </c>
      <c r="F9" s="91" t="str">
        <f t="shared" si="0"/>
        <v/>
      </c>
      <c r="G9" s="91" t="str">
        <f t="shared" si="0"/>
        <v/>
      </c>
      <c r="H9" s="91" t="str">
        <f t="shared" si="0"/>
        <v/>
      </c>
      <c r="I9" s="92" t="str">
        <f t="shared" si="0"/>
        <v/>
      </c>
      <c r="J9" s="89" t="str">
        <f t="shared" si="0"/>
        <v/>
      </c>
      <c r="K9" s="91" t="str">
        <f t="shared" si="0"/>
        <v/>
      </c>
      <c r="L9" s="91" t="str">
        <f t="shared" si="0"/>
        <v/>
      </c>
      <c r="M9" s="91" t="str">
        <f t="shared" si="0"/>
        <v/>
      </c>
      <c r="N9" s="91" t="str">
        <f t="shared" si="0"/>
        <v/>
      </c>
      <c r="O9" s="91" t="str">
        <f t="shared" si="0"/>
        <v/>
      </c>
      <c r="P9" s="92" t="str">
        <f t="shared" si="0"/>
        <v/>
      </c>
      <c r="Q9" s="89" t="str">
        <f t="shared" si="0"/>
        <v/>
      </c>
      <c r="R9" s="91" t="str">
        <f t="shared" si="0"/>
        <v/>
      </c>
      <c r="S9" s="91" t="str">
        <f t="shared" si="0"/>
        <v/>
      </c>
      <c r="T9" s="91" t="str">
        <f t="shared" si="0"/>
        <v/>
      </c>
      <c r="U9" s="93" t="str">
        <f t="shared" si="0"/>
        <v/>
      </c>
      <c r="V9" s="93" t="str">
        <f t="shared" si="0"/>
        <v/>
      </c>
      <c r="W9" s="92" t="str">
        <f t="shared" si="0"/>
        <v/>
      </c>
      <c r="X9" s="89" t="str">
        <f t="shared" si="0"/>
        <v/>
      </c>
      <c r="Y9" s="91" t="str">
        <f t="shared" si="0"/>
        <v/>
      </c>
      <c r="Z9" s="91" t="str">
        <f t="shared" si="0"/>
        <v/>
      </c>
      <c r="AA9" s="91" t="str">
        <f t="shared" si="0"/>
        <v/>
      </c>
      <c r="AB9" s="91" t="str">
        <f t="shared" si="0"/>
        <v/>
      </c>
      <c r="AC9" s="91" t="str">
        <f t="shared" si="0"/>
        <v/>
      </c>
      <c r="AD9" s="92" t="str">
        <f t="shared" si="0"/>
        <v/>
      </c>
      <c r="AE9" s="89" t="str">
        <f t="shared" si="0"/>
        <v/>
      </c>
      <c r="AF9" s="88" t="str">
        <f t="shared" si="0"/>
        <v/>
      </c>
      <c r="AG9" s="172" t="str">
        <f t="shared" si="0"/>
        <v/>
      </c>
    </row>
    <row r="10" spans="1:38" x14ac:dyDescent="0.25">
      <c r="A10" s="16"/>
      <c r="B10" s="2" t="s">
        <v>28</v>
      </c>
      <c r="C10" s="97"/>
      <c r="D10" s="98"/>
      <c r="E10" s="98"/>
      <c r="F10" s="98"/>
      <c r="G10" s="98"/>
      <c r="H10" s="98"/>
      <c r="I10" s="99"/>
      <c r="J10" s="96"/>
      <c r="K10" s="98"/>
      <c r="L10" s="98"/>
      <c r="M10" s="98"/>
      <c r="N10" s="98"/>
      <c r="O10" s="98"/>
      <c r="P10" s="99"/>
      <c r="Q10" s="96"/>
      <c r="R10" s="98"/>
      <c r="S10" s="98"/>
      <c r="T10" s="98"/>
      <c r="U10" s="100"/>
      <c r="V10" s="100"/>
      <c r="W10" s="99"/>
      <c r="X10" s="96"/>
      <c r="Y10" s="98"/>
      <c r="Z10" s="98"/>
      <c r="AA10" s="98"/>
      <c r="AB10" s="98"/>
      <c r="AC10" s="98"/>
      <c r="AD10" s="99"/>
      <c r="AE10" s="96"/>
      <c r="AF10" s="95"/>
      <c r="AG10" s="174"/>
    </row>
    <row r="11" spans="1:38" x14ac:dyDescent="0.25">
      <c r="A11" s="16"/>
      <c r="B11" s="2" t="s">
        <v>29</v>
      </c>
      <c r="C11" s="90" t="str">
        <f>IF(C$7="","",IF(C$7=0,0,C10/C$7*100))</f>
        <v/>
      </c>
      <c r="D11" s="91" t="str">
        <f t="shared" ref="D11:AG11" si="1">IF(D$7="","",IF(D$7=0,0,D10/D$7*100))</f>
        <v/>
      </c>
      <c r="E11" s="91" t="str">
        <f t="shared" si="1"/>
        <v/>
      </c>
      <c r="F11" s="91" t="str">
        <f t="shared" si="1"/>
        <v/>
      </c>
      <c r="G11" s="91" t="str">
        <f t="shared" si="1"/>
        <v/>
      </c>
      <c r="H11" s="91" t="str">
        <f t="shared" si="1"/>
        <v/>
      </c>
      <c r="I11" s="99" t="str">
        <f t="shared" si="1"/>
        <v/>
      </c>
      <c r="J11" s="96" t="str">
        <f t="shared" si="1"/>
        <v/>
      </c>
      <c r="K11" s="91" t="str">
        <f t="shared" si="1"/>
        <v/>
      </c>
      <c r="L11" s="91" t="str">
        <f t="shared" si="1"/>
        <v/>
      </c>
      <c r="M11" s="91" t="str">
        <f t="shared" si="1"/>
        <v/>
      </c>
      <c r="N11" s="91" t="str">
        <f t="shared" si="1"/>
        <v/>
      </c>
      <c r="O11" s="91" t="str">
        <f t="shared" si="1"/>
        <v/>
      </c>
      <c r="P11" s="99" t="str">
        <f t="shared" si="1"/>
        <v/>
      </c>
      <c r="Q11" s="96" t="str">
        <f t="shared" si="1"/>
        <v/>
      </c>
      <c r="R11" s="91" t="str">
        <f t="shared" si="1"/>
        <v/>
      </c>
      <c r="S11" s="91" t="str">
        <f t="shared" si="1"/>
        <v/>
      </c>
      <c r="T11" s="91" t="str">
        <f t="shared" si="1"/>
        <v/>
      </c>
      <c r="U11" s="93" t="str">
        <f t="shared" si="1"/>
        <v/>
      </c>
      <c r="V11" s="93" t="str">
        <f t="shared" si="1"/>
        <v/>
      </c>
      <c r="W11" s="99" t="str">
        <f t="shared" si="1"/>
        <v/>
      </c>
      <c r="X11" s="96" t="str">
        <f t="shared" si="1"/>
        <v/>
      </c>
      <c r="Y11" s="91" t="str">
        <f t="shared" si="1"/>
        <v/>
      </c>
      <c r="Z11" s="91" t="str">
        <f t="shared" si="1"/>
        <v/>
      </c>
      <c r="AA11" s="91" t="str">
        <f t="shared" si="1"/>
        <v/>
      </c>
      <c r="AB11" s="91" t="str">
        <f t="shared" si="1"/>
        <v/>
      </c>
      <c r="AC11" s="91" t="str">
        <f t="shared" si="1"/>
        <v/>
      </c>
      <c r="AD11" s="99" t="str">
        <f t="shared" si="1"/>
        <v/>
      </c>
      <c r="AE11" s="96" t="str">
        <f t="shared" si="1"/>
        <v/>
      </c>
      <c r="AF11" s="88" t="str">
        <f t="shared" si="1"/>
        <v/>
      </c>
      <c r="AG11" s="172" t="str">
        <f t="shared" si="1"/>
        <v/>
      </c>
    </row>
    <row r="12" spans="1:38" x14ac:dyDescent="0.25">
      <c r="A12" s="16"/>
      <c r="B12" s="2" t="s">
        <v>30</v>
      </c>
      <c r="C12" s="97"/>
      <c r="D12" s="98"/>
      <c r="E12" s="98"/>
      <c r="F12" s="98"/>
      <c r="G12" s="98"/>
      <c r="H12" s="98"/>
      <c r="I12" s="99"/>
      <c r="J12" s="96"/>
      <c r="K12" s="98"/>
      <c r="L12" s="98"/>
      <c r="M12" s="98"/>
      <c r="N12" s="98"/>
      <c r="O12" s="98"/>
      <c r="P12" s="99"/>
      <c r="Q12" s="96"/>
      <c r="R12" s="98"/>
      <c r="S12" s="98"/>
      <c r="T12" s="98"/>
      <c r="U12" s="100"/>
      <c r="V12" s="100"/>
      <c r="W12" s="99"/>
      <c r="X12" s="96"/>
      <c r="Y12" s="98"/>
      <c r="Z12" s="98"/>
      <c r="AA12" s="98"/>
      <c r="AB12" s="98"/>
      <c r="AC12" s="98"/>
      <c r="AD12" s="99"/>
      <c r="AE12" s="96"/>
      <c r="AF12" s="95"/>
      <c r="AG12" s="174"/>
    </row>
    <row r="13" spans="1:38" ht="15.75" thickBot="1" x14ac:dyDescent="0.3">
      <c r="A13" s="16"/>
      <c r="B13" s="2" t="s">
        <v>31</v>
      </c>
      <c r="C13" s="97" t="str">
        <f>IF(C$7="","",IF(C$7=0,0,C12/C$7*100))</f>
        <v/>
      </c>
      <c r="D13" s="103" t="str">
        <f t="shared" ref="D13:AG13" si="2">IF(D$7="","",IF(D$7=0,0,D12/D$7*100))</f>
        <v/>
      </c>
      <c r="E13" s="103" t="str">
        <f t="shared" si="2"/>
        <v/>
      </c>
      <c r="F13" s="103" t="str">
        <f t="shared" si="2"/>
        <v/>
      </c>
      <c r="G13" s="103" t="str">
        <f t="shared" si="2"/>
        <v/>
      </c>
      <c r="H13" s="104" t="str">
        <f t="shared" si="2"/>
        <v/>
      </c>
      <c r="I13" s="99" t="str">
        <f t="shared" si="2"/>
        <v/>
      </c>
      <c r="J13" s="96" t="str">
        <f t="shared" si="2"/>
        <v/>
      </c>
      <c r="K13" s="104" t="str">
        <f t="shared" si="2"/>
        <v/>
      </c>
      <c r="L13" s="104" t="str">
        <f t="shared" si="2"/>
        <v/>
      </c>
      <c r="M13" s="104" t="str">
        <f t="shared" si="2"/>
        <v/>
      </c>
      <c r="N13" s="104" t="str">
        <f t="shared" si="2"/>
        <v/>
      </c>
      <c r="O13" s="104" t="str">
        <f t="shared" si="2"/>
        <v/>
      </c>
      <c r="P13" s="99" t="str">
        <f t="shared" si="2"/>
        <v/>
      </c>
      <c r="Q13" s="96" t="str">
        <f t="shared" si="2"/>
        <v/>
      </c>
      <c r="R13" s="104" t="str">
        <f t="shared" si="2"/>
        <v/>
      </c>
      <c r="S13" s="104" t="str">
        <f t="shared" si="2"/>
        <v/>
      </c>
      <c r="T13" s="104" t="str">
        <f t="shared" si="2"/>
        <v/>
      </c>
      <c r="U13" s="105" t="str">
        <f t="shared" si="2"/>
        <v/>
      </c>
      <c r="V13" s="105" t="str">
        <f t="shared" si="2"/>
        <v/>
      </c>
      <c r="W13" s="99" t="str">
        <f t="shared" si="2"/>
        <v/>
      </c>
      <c r="X13" s="96" t="str">
        <f t="shared" si="2"/>
        <v/>
      </c>
      <c r="Y13" s="104" t="str">
        <f t="shared" si="2"/>
        <v/>
      </c>
      <c r="Z13" s="104" t="str">
        <f t="shared" si="2"/>
        <v/>
      </c>
      <c r="AA13" s="104" t="str">
        <f t="shared" si="2"/>
        <v/>
      </c>
      <c r="AB13" s="104" t="str">
        <f t="shared" si="2"/>
        <v/>
      </c>
      <c r="AC13" s="104" t="str">
        <f t="shared" si="2"/>
        <v/>
      </c>
      <c r="AD13" s="99" t="str">
        <f t="shared" si="2"/>
        <v/>
      </c>
      <c r="AE13" s="96" t="str">
        <f t="shared" si="2"/>
        <v/>
      </c>
      <c r="AF13" s="102" t="str">
        <f t="shared" si="2"/>
        <v/>
      </c>
      <c r="AG13" s="176" t="str">
        <f t="shared" si="2"/>
        <v/>
      </c>
    </row>
    <row r="14" spans="1:38" x14ac:dyDescent="0.25">
      <c r="A14" s="9" t="s">
        <v>16</v>
      </c>
      <c r="B14" s="10" t="s">
        <v>15</v>
      </c>
      <c r="C14" s="109"/>
      <c r="D14" s="110"/>
      <c r="E14" s="110"/>
      <c r="F14" s="110"/>
      <c r="G14" s="110"/>
      <c r="H14" s="110"/>
      <c r="I14" s="111"/>
      <c r="J14" s="108"/>
      <c r="K14" s="110"/>
      <c r="L14" s="110"/>
      <c r="M14" s="110"/>
      <c r="N14" s="110"/>
      <c r="O14" s="110"/>
      <c r="P14" s="111"/>
      <c r="Q14" s="108"/>
      <c r="R14" s="110"/>
      <c r="S14" s="110"/>
      <c r="T14" s="110"/>
      <c r="U14" s="112"/>
      <c r="V14" s="112"/>
      <c r="W14" s="111"/>
      <c r="X14" s="108"/>
      <c r="Y14" s="110"/>
      <c r="Z14" s="110"/>
      <c r="AA14" s="110"/>
      <c r="AB14" s="110"/>
      <c r="AC14" s="110"/>
      <c r="AD14" s="111"/>
      <c r="AE14" s="108"/>
      <c r="AF14" s="107"/>
      <c r="AG14" s="178"/>
    </row>
    <row r="15" spans="1:38" x14ac:dyDescent="0.25">
      <c r="A15" s="16"/>
      <c r="B15" s="2" t="s">
        <v>21</v>
      </c>
      <c r="C15" s="82"/>
      <c r="D15" s="84"/>
      <c r="E15" s="84"/>
      <c r="F15" s="84"/>
      <c r="G15" s="84"/>
      <c r="H15" s="84"/>
      <c r="I15" s="85"/>
      <c r="J15" s="81"/>
      <c r="K15" s="84"/>
      <c r="L15" s="84"/>
      <c r="M15" s="84"/>
      <c r="N15" s="84"/>
      <c r="O15" s="84"/>
      <c r="P15" s="85"/>
      <c r="Q15" s="81"/>
      <c r="R15" s="84"/>
      <c r="S15" s="84"/>
      <c r="T15" s="84"/>
      <c r="U15" s="86"/>
      <c r="V15" s="86"/>
      <c r="W15" s="85"/>
      <c r="X15" s="81"/>
      <c r="Y15" s="84"/>
      <c r="Z15" s="84"/>
      <c r="AA15" s="84"/>
      <c r="AB15" s="84"/>
      <c r="AC15" s="84"/>
      <c r="AD15" s="85"/>
      <c r="AE15" s="81"/>
      <c r="AF15" s="80"/>
      <c r="AG15" s="170"/>
    </row>
    <row r="16" spans="1:38" x14ac:dyDescent="0.25">
      <c r="A16" s="16"/>
      <c r="B16" s="2" t="s">
        <v>22</v>
      </c>
      <c r="C16" s="90" t="str">
        <f>IF(C$14="","",IF(C$14=0,0,C15/C$14*100))</f>
        <v/>
      </c>
      <c r="D16" s="91" t="str">
        <f t="shared" ref="D16:AG16" si="3">IF(D$14="","",IF(D$14=0,0,D15/D$14*100))</f>
        <v/>
      </c>
      <c r="E16" s="91" t="str">
        <f t="shared" si="3"/>
        <v/>
      </c>
      <c r="F16" s="91" t="str">
        <f t="shared" si="3"/>
        <v/>
      </c>
      <c r="G16" s="91" t="str">
        <f t="shared" si="3"/>
        <v/>
      </c>
      <c r="H16" s="91" t="str">
        <f t="shared" si="3"/>
        <v/>
      </c>
      <c r="I16" s="92" t="str">
        <f t="shared" si="3"/>
        <v/>
      </c>
      <c r="J16" s="89" t="str">
        <f t="shared" si="3"/>
        <v/>
      </c>
      <c r="K16" s="91" t="str">
        <f t="shared" si="3"/>
        <v/>
      </c>
      <c r="L16" s="91" t="str">
        <f t="shared" si="3"/>
        <v/>
      </c>
      <c r="M16" s="91" t="str">
        <f t="shared" si="3"/>
        <v/>
      </c>
      <c r="N16" s="91" t="str">
        <f t="shared" si="3"/>
        <v/>
      </c>
      <c r="O16" s="91" t="str">
        <f t="shared" si="3"/>
        <v/>
      </c>
      <c r="P16" s="92" t="str">
        <f t="shared" si="3"/>
        <v/>
      </c>
      <c r="Q16" s="89" t="str">
        <f t="shared" si="3"/>
        <v/>
      </c>
      <c r="R16" s="91" t="str">
        <f t="shared" si="3"/>
        <v/>
      </c>
      <c r="S16" s="91" t="str">
        <f t="shared" si="3"/>
        <v/>
      </c>
      <c r="T16" s="91" t="str">
        <f t="shared" si="3"/>
        <v/>
      </c>
      <c r="U16" s="93" t="str">
        <f t="shared" si="3"/>
        <v/>
      </c>
      <c r="V16" s="93" t="str">
        <f t="shared" si="3"/>
        <v/>
      </c>
      <c r="W16" s="92" t="str">
        <f t="shared" si="3"/>
        <v/>
      </c>
      <c r="X16" s="89" t="str">
        <f t="shared" si="3"/>
        <v/>
      </c>
      <c r="Y16" s="91" t="str">
        <f t="shared" si="3"/>
        <v/>
      </c>
      <c r="Z16" s="91" t="str">
        <f t="shared" si="3"/>
        <v/>
      </c>
      <c r="AA16" s="91" t="str">
        <f t="shared" si="3"/>
        <v/>
      </c>
      <c r="AB16" s="91" t="str">
        <f t="shared" si="3"/>
        <v/>
      </c>
      <c r="AC16" s="91" t="str">
        <f t="shared" si="3"/>
        <v/>
      </c>
      <c r="AD16" s="92" t="str">
        <f t="shared" si="3"/>
        <v/>
      </c>
      <c r="AE16" s="89" t="str">
        <f t="shared" si="3"/>
        <v/>
      </c>
      <c r="AF16" s="88" t="str">
        <f t="shared" si="3"/>
        <v/>
      </c>
      <c r="AG16" s="172" t="str">
        <f t="shared" si="3"/>
        <v/>
      </c>
    </row>
    <row r="17" spans="1:33" x14ac:dyDescent="0.25">
      <c r="A17" s="16"/>
      <c r="B17" s="2" t="s">
        <v>28</v>
      </c>
      <c r="C17" s="97"/>
      <c r="D17" s="98"/>
      <c r="E17" s="98"/>
      <c r="F17" s="98"/>
      <c r="G17" s="98"/>
      <c r="H17" s="98"/>
      <c r="I17" s="99"/>
      <c r="J17" s="96"/>
      <c r="K17" s="98"/>
      <c r="L17" s="98"/>
      <c r="M17" s="98"/>
      <c r="N17" s="98"/>
      <c r="O17" s="98"/>
      <c r="P17" s="99"/>
      <c r="Q17" s="96"/>
      <c r="R17" s="98"/>
      <c r="S17" s="98"/>
      <c r="T17" s="98"/>
      <c r="U17" s="100"/>
      <c r="V17" s="100"/>
      <c r="W17" s="99"/>
      <c r="X17" s="96"/>
      <c r="Y17" s="98"/>
      <c r="Z17" s="98"/>
      <c r="AA17" s="98"/>
      <c r="AB17" s="98"/>
      <c r="AC17" s="98"/>
      <c r="AD17" s="99"/>
      <c r="AE17" s="96"/>
      <c r="AF17" s="95"/>
      <c r="AG17" s="174"/>
    </row>
    <row r="18" spans="1:33" x14ac:dyDescent="0.25">
      <c r="A18" s="16"/>
      <c r="B18" s="2" t="s">
        <v>29</v>
      </c>
      <c r="C18" s="90" t="str">
        <f>IF(C$14="","",IF(C$14=0,0,C17/C$14*100))</f>
        <v/>
      </c>
      <c r="D18" s="91" t="str">
        <f t="shared" ref="D18:AG18" si="4">IF(D$14="","",IF(D$14=0,0,D17/D$14*100))</f>
        <v/>
      </c>
      <c r="E18" s="91" t="str">
        <f t="shared" si="4"/>
        <v/>
      </c>
      <c r="F18" s="91" t="str">
        <f t="shared" si="4"/>
        <v/>
      </c>
      <c r="G18" s="91" t="str">
        <f t="shared" si="4"/>
        <v/>
      </c>
      <c r="H18" s="91" t="str">
        <f t="shared" si="4"/>
        <v/>
      </c>
      <c r="I18" s="99" t="str">
        <f t="shared" si="4"/>
        <v/>
      </c>
      <c r="J18" s="96" t="str">
        <f t="shared" si="4"/>
        <v/>
      </c>
      <c r="K18" s="91" t="str">
        <f t="shared" si="4"/>
        <v/>
      </c>
      <c r="L18" s="91" t="str">
        <f t="shared" si="4"/>
        <v/>
      </c>
      <c r="M18" s="91" t="str">
        <f t="shared" si="4"/>
        <v/>
      </c>
      <c r="N18" s="91" t="str">
        <f t="shared" si="4"/>
        <v/>
      </c>
      <c r="O18" s="91" t="str">
        <f t="shared" si="4"/>
        <v/>
      </c>
      <c r="P18" s="99" t="str">
        <f t="shared" si="4"/>
        <v/>
      </c>
      <c r="Q18" s="96" t="str">
        <f t="shared" si="4"/>
        <v/>
      </c>
      <c r="R18" s="91" t="str">
        <f t="shared" si="4"/>
        <v/>
      </c>
      <c r="S18" s="91" t="str">
        <f t="shared" si="4"/>
        <v/>
      </c>
      <c r="T18" s="91" t="str">
        <f t="shared" si="4"/>
        <v/>
      </c>
      <c r="U18" s="93" t="str">
        <f t="shared" si="4"/>
        <v/>
      </c>
      <c r="V18" s="93" t="str">
        <f t="shared" si="4"/>
        <v/>
      </c>
      <c r="W18" s="99" t="str">
        <f t="shared" si="4"/>
        <v/>
      </c>
      <c r="X18" s="96" t="str">
        <f t="shared" si="4"/>
        <v/>
      </c>
      <c r="Y18" s="91" t="str">
        <f t="shared" si="4"/>
        <v/>
      </c>
      <c r="Z18" s="91" t="str">
        <f t="shared" si="4"/>
        <v/>
      </c>
      <c r="AA18" s="91" t="str">
        <f t="shared" si="4"/>
        <v/>
      </c>
      <c r="AB18" s="91" t="str">
        <f t="shared" si="4"/>
        <v/>
      </c>
      <c r="AC18" s="91" t="str">
        <f t="shared" si="4"/>
        <v/>
      </c>
      <c r="AD18" s="99" t="str">
        <f t="shared" si="4"/>
        <v/>
      </c>
      <c r="AE18" s="96" t="str">
        <f t="shared" si="4"/>
        <v/>
      </c>
      <c r="AF18" s="88" t="str">
        <f t="shared" si="4"/>
        <v/>
      </c>
      <c r="AG18" s="172" t="str">
        <f t="shared" si="4"/>
        <v/>
      </c>
    </row>
    <row r="19" spans="1:33" x14ac:dyDescent="0.25">
      <c r="A19" s="16"/>
      <c r="B19" s="2" t="s">
        <v>30</v>
      </c>
      <c r="C19" s="97"/>
      <c r="D19" s="98"/>
      <c r="E19" s="98"/>
      <c r="F19" s="98"/>
      <c r="G19" s="98"/>
      <c r="H19" s="98"/>
      <c r="I19" s="99"/>
      <c r="J19" s="96"/>
      <c r="K19" s="98"/>
      <c r="L19" s="98"/>
      <c r="M19" s="98"/>
      <c r="N19" s="98"/>
      <c r="O19" s="98"/>
      <c r="P19" s="99"/>
      <c r="Q19" s="96"/>
      <c r="R19" s="98"/>
      <c r="S19" s="98"/>
      <c r="T19" s="98"/>
      <c r="U19" s="100"/>
      <c r="V19" s="100"/>
      <c r="W19" s="99"/>
      <c r="X19" s="96"/>
      <c r="Y19" s="98"/>
      <c r="Z19" s="98"/>
      <c r="AA19" s="98"/>
      <c r="AB19" s="98"/>
      <c r="AC19" s="98"/>
      <c r="AD19" s="99"/>
      <c r="AE19" s="96"/>
      <c r="AF19" s="95"/>
      <c r="AG19" s="174"/>
    </row>
    <row r="20" spans="1:33" ht="15.75" thickBot="1" x14ac:dyDescent="0.3">
      <c r="A20" s="16"/>
      <c r="B20" s="2" t="s">
        <v>31</v>
      </c>
      <c r="C20" s="114" t="str">
        <f>IF(C$14="","",IF(C$14=0,0,C19/C$14*100))</f>
        <v/>
      </c>
      <c r="D20" s="103" t="str">
        <f t="shared" ref="D20:AG20" si="5">IF(D$14="","",IF(D$14=0,0,D19/D$14*100))</f>
        <v/>
      </c>
      <c r="E20" s="103" t="str">
        <f t="shared" si="5"/>
        <v/>
      </c>
      <c r="F20" s="103" t="str">
        <f t="shared" si="5"/>
        <v/>
      </c>
      <c r="G20" s="103" t="str">
        <f t="shared" si="5"/>
        <v/>
      </c>
      <c r="H20" s="103" t="str">
        <f t="shared" si="5"/>
        <v/>
      </c>
      <c r="I20" s="99" t="str">
        <f t="shared" si="5"/>
        <v/>
      </c>
      <c r="J20" s="96" t="str">
        <f t="shared" si="5"/>
        <v/>
      </c>
      <c r="K20" s="103" t="str">
        <f t="shared" si="5"/>
        <v/>
      </c>
      <c r="L20" s="103" t="str">
        <f t="shared" si="5"/>
        <v/>
      </c>
      <c r="M20" s="103" t="str">
        <f t="shared" si="5"/>
        <v/>
      </c>
      <c r="N20" s="103" t="str">
        <f t="shared" si="5"/>
        <v/>
      </c>
      <c r="O20" s="103" t="str">
        <f t="shared" si="5"/>
        <v/>
      </c>
      <c r="P20" s="99" t="str">
        <f t="shared" si="5"/>
        <v/>
      </c>
      <c r="Q20" s="96" t="str">
        <f t="shared" si="5"/>
        <v/>
      </c>
      <c r="R20" s="104" t="str">
        <f t="shared" si="5"/>
        <v/>
      </c>
      <c r="S20" s="104" t="str">
        <f t="shared" si="5"/>
        <v/>
      </c>
      <c r="T20" s="104" t="str">
        <f t="shared" si="5"/>
        <v/>
      </c>
      <c r="U20" s="115" t="str">
        <f t="shared" si="5"/>
        <v/>
      </c>
      <c r="V20" s="105" t="str">
        <f t="shared" si="5"/>
        <v/>
      </c>
      <c r="W20" s="99" t="str">
        <f t="shared" si="5"/>
        <v/>
      </c>
      <c r="X20" s="96" t="str">
        <f t="shared" si="5"/>
        <v/>
      </c>
      <c r="Y20" s="104" t="str">
        <f t="shared" si="5"/>
        <v/>
      </c>
      <c r="Z20" s="104" t="str">
        <f t="shared" si="5"/>
        <v/>
      </c>
      <c r="AA20" s="103" t="str">
        <f t="shared" si="5"/>
        <v/>
      </c>
      <c r="AB20" s="103" t="str">
        <f t="shared" si="5"/>
        <v/>
      </c>
      <c r="AC20" s="103" t="str">
        <f t="shared" si="5"/>
        <v/>
      </c>
      <c r="AD20" s="99" t="str">
        <f t="shared" si="5"/>
        <v/>
      </c>
      <c r="AE20" s="96" t="str">
        <f t="shared" si="5"/>
        <v/>
      </c>
      <c r="AF20" s="102" t="str">
        <f t="shared" si="5"/>
        <v/>
      </c>
      <c r="AG20" s="176" t="str">
        <f t="shared" si="5"/>
        <v/>
      </c>
    </row>
    <row r="21" spans="1:33" x14ac:dyDescent="0.25">
      <c r="A21" s="9" t="s">
        <v>17</v>
      </c>
      <c r="B21" s="10" t="s">
        <v>15</v>
      </c>
      <c r="C21" s="109"/>
      <c r="D21" s="110"/>
      <c r="E21" s="110"/>
      <c r="F21" s="110"/>
      <c r="G21" s="110"/>
      <c r="H21" s="110"/>
      <c r="I21" s="111"/>
      <c r="J21" s="108"/>
      <c r="K21" s="110"/>
      <c r="L21" s="110"/>
      <c r="M21" s="110"/>
      <c r="N21" s="110"/>
      <c r="O21" s="110"/>
      <c r="P21" s="111"/>
      <c r="Q21" s="108"/>
      <c r="R21" s="110"/>
      <c r="S21" s="110"/>
      <c r="T21" s="110"/>
      <c r="U21" s="112"/>
      <c r="V21" s="112"/>
      <c r="W21" s="111"/>
      <c r="X21" s="108"/>
      <c r="Y21" s="110"/>
      <c r="Z21" s="110"/>
      <c r="AA21" s="110"/>
      <c r="AB21" s="110"/>
      <c r="AC21" s="110"/>
      <c r="AD21" s="111"/>
      <c r="AE21" s="108"/>
      <c r="AF21" s="107"/>
      <c r="AG21" s="178"/>
    </row>
    <row r="22" spans="1:33" x14ac:dyDescent="0.25">
      <c r="A22" s="16"/>
      <c r="B22" s="2" t="s">
        <v>21</v>
      </c>
      <c r="C22" s="82"/>
      <c r="D22" s="84"/>
      <c r="E22" s="84"/>
      <c r="F22" s="84"/>
      <c r="G22" s="84"/>
      <c r="H22" s="84"/>
      <c r="I22" s="85"/>
      <c r="J22" s="81"/>
      <c r="K22" s="84"/>
      <c r="L22" s="84"/>
      <c r="M22" s="84"/>
      <c r="N22" s="84"/>
      <c r="O22" s="84"/>
      <c r="P22" s="85"/>
      <c r="Q22" s="81"/>
      <c r="R22" s="84"/>
      <c r="S22" s="84"/>
      <c r="T22" s="84"/>
      <c r="U22" s="86"/>
      <c r="V22" s="86"/>
      <c r="W22" s="85"/>
      <c r="X22" s="81"/>
      <c r="Y22" s="84"/>
      <c r="Z22" s="84"/>
      <c r="AA22" s="84"/>
      <c r="AB22" s="84"/>
      <c r="AC22" s="84"/>
      <c r="AD22" s="85"/>
      <c r="AE22" s="81"/>
      <c r="AF22" s="80"/>
      <c r="AG22" s="170"/>
    </row>
    <row r="23" spans="1:33" x14ac:dyDescent="0.25">
      <c r="A23" s="16"/>
      <c r="B23" s="2" t="s">
        <v>22</v>
      </c>
      <c r="C23" s="90" t="str">
        <f>IF(C21="","",IF(C21=0,0,C22/C21*100))</f>
        <v/>
      </c>
      <c r="D23" s="91" t="str">
        <f t="shared" ref="D23:AG23" si="6">IF(D21="","",IF(D21=0,0,D22/D21*100))</f>
        <v/>
      </c>
      <c r="E23" s="91" t="str">
        <f t="shared" si="6"/>
        <v/>
      </c>
      <c r="F23" s="91" t="str">
        <f t="shared" si="6"/>
        <v/>
      </c>
      <c r="G23" s="91" t="str">
        <f t="shared" si="6"/>
        <v/>
      </c>
      <c r="H23" s="91" t="str">
        <f t="shared" si="6"/>
        <v/>
      </c>
      <c r="I23" s="92" t="str">
        <f t="shared" si="6"/>
        <v/>
      </c>
      <c r="J23" s="89" t="str">
        <f t="shared" si="6"/>
        <v/>
      </c>
      <c r="K23" s="91" t="str">
        <f t="shared" si="6"/>
        <v/>
      </c>
      <c r="L23" s="91" t="str">
        <f t="shared" si="6"/>
        <v/>
      </c>
      <c r="M23" s="91" t="str">
        <f t="shared" si="6"/>
        <v/>
      </c>
      <c r="N23" s="91" t="str">
        <f t="shared" si="6"/>
        <v/>
      </c>
      <c r="O23" s="91" t="str">
        <f t="shared" si="6"/>
        <v/>
      </c>
      <c r="P23" s="92" t="str">
        <f t="shared" si="6"/>
        <v/>
      </c>
      <c r="Q23" s="89" t="str">
        <f t="shared" si="6"/>
        <v/>
      </c>
      <c r="R23" s="91" t="str">
        <f t="shared" si="6"/>
        <v/>
      </c>
      <c r="S23" s="91" t="str">
        <f t="shared" si="6"/>
        <v/>
      </c>
      <c r="T23" s="91" t="str">
        <f t="shared" si="6"/>
        <v/>
      </c>
      <c r="U23" s="93" t="str">
        <f t="shared" si="6"/>
        <v/>
      </c>
      <c r="V23" s="93" t="str">
        <f t="shared" si="6"/>
        <v/>
      </c>
      <c r="W23" s="92" t="str">
        <f t="shared" si="6"/>
        <v/>
      </c>
      <c r="X23" s="89" t="str">
        <f t="shared" si="6"/>
        <v/>
      </c>
      <c r="Y23" s="91" t="str">
        <f t="shared" si="6"/>
        <v/>
      </c>
      <c r="Z23" s="91" t="str">
        <f t="shared" si="6"/>
        <v/>
      </c>
      <c r="AA23" s="91" t="str">
        <f t="shared" si="6"/>
        <v/>
      </c>
      <c r="AB23" s="91" t="str">
        <f t="shared" si="6"/>
        <v/>
      </c>
      <c r="AC23" s="91" t="str">
        <f t="shared" si="6"/>
        <v/>
      </c>
      <c r="AD23" s="92" t="str">
        <f t="shared" si="6"/>
        <v/>
      </c>
      <c r="AE23" s="89" t="str">
        <f t="shared" si="6"/>
        <v/>
      </c>
      <c r="AF23" s="88" t="str">
        <f t="shared" si="6"/>
        <v/>
      </c>
      <c r="AG23" s="172" t="str">
        <f t="shared" si="6"/>
        <v/>
      </c>
    </row>
    <row r="24" spans="1:33" x14ac:dyDescent="0.25">
      <c r="A24" s="16"/>
      <c r="B24" s="2" t="s">
        <v>28</v>
      </c>
      <c r="C24" s="97"/>
      <c r="D24" s="98"/>
      <c r="E24" s="98"/>
      <c r="F24" s="98"/>
      <c r="G24" s="98"/>
      <c r="H24" s="98"/>
      <c r="I24" s="99"/>
      <c r="J24" s="96"/>
      <c r="K24" s="98"/>
      <c r="L24" s="98"/>
      <c r="M24" s="98"/>
      <c r="N24" s="98"/>
      <c r="O24" s="98"/>
      <c r="P24" s="99"/>
      <c r="Q24" s="96"/>
      <c r="R24" s="98"/>
      <c r="S24" s="98"/>
      <c r="T24" s="98"/>
      <c r="U24" s="100"/>
      <c r="V24" s="100"/>
      <c r="W24" s="99"/>
      <c r="X24" s="96"/>
      <c r="Y24" s="98"/>
      <c r="Z24" s="98"/>
      <c r="AA24" s="98"/>
      <c r="AB24" s="98"/>
      <c r="AC24" s="98"/>
      <c r="AD24" s="99"/>
      <c r="AE24" s="96"/>
      <c r="AF24" s="95"/>
      <c r="AG24" s="174"/>
    </row>
    <row r="25" spans="1:33" x14ac:dyDescent="0.25">
      <c r="A25" s="16"/>
      <c r="B25" s="2" t="s">
        <v>29</v>
      </c>
      <c r="C25" s="90" t="str">
        <f>IF(C$21="","",IF(C$21=0,0,C24/C$21*100))</f>
        <v/>
      </c>
      <c r="D25" s="91" t="str">
        <f t="shared" ref="D25:AG25" si="7">IF(D$21="","",IF(D$21=0,0,D24/D$21*100))</f>
        <v/>
      </c>
      <c r="E25" s="91" t="str">
        <f t="shared" si="7"/>
        <v/>
      </c>
      <c r="F25" s="91" t="str">
        <f t="shared" si="7"/>
        <v/>
      </c>
      <c r="G25" s="91" t="str">
        <f t="shared" si="7"/>
        <v/>
      </c>
      <c r="H25" s="91" t="str">
        <f t="shared" si="7"/>
        <v/>
      </c>
      <c r="I25" s="99" t="str">
        <f t="shared" si="7"/>
        <v/>
      </c>
      <c r="J25" s="96" t="str">
        <f t="shared" si="7"/>
        <v/>
      </c>
      <c r="K25" s="91" t="str">
        <f t="shared" si="7"/>
        <v/>
      </c>
      <c r="L25" s="91" t="str">
        <f t="shared" si="7"/>
        <v/>
      </c>
      <c r="M25" s="91" t="str">
        <f t="shared" si="7"/>
        <v/>
      </c>
      <c r="N25" s="91" t="str">
        <f t="shared" si="7"/>
        <v/>
      </c>
      <c r="O25" s="91" t="str">
        <f t="shared" si="7"/>
        <v/>
      </c>
      <c r="P25" s="99" t="str">
        <f t="shared" si="7"/>
        <v/>
      </c>
      <c r="Q25" s="96" t="str">
        <f t="shared" si="7"/>
        <v/>
      </c>
      <c r="R25" s="91" t="str">
        <f t="shared" si="7"/>
        <v/>
      </c>
      <c r="S25" s="91" t="str">
        <f t="shared" si="7"/>
        <v/>
      </c>
      <c r="T25" s="91" t="str">
        <f t="shared" si="7"/>
        <v/>
      </c>
      <c r="U25" s="93" t="str">
        <f t="shared" si="7"/>
        <v/>
      </c>
      <c r="V25" s="93" t="str">
        <f t="shared" si="7"/>
        <v/>
      </c>
      <c r="W25" s="99" t="str">
        <f t="shared" si="7"/>
        <v/>
      </c>
      <c r="X25" s="96" t="str">
        <f t="shared" si="7"/>
        <v/>
      </c>
      <c r="Y25" s="91" t="str">
        <f t="shared" si="7"/>
        <v/>
      </c>
      <c r="Z25" s="91" t="str">
        <f t="shared" si="7"/>
        <v/>
      </c>
      <c r="AA25" s="91" t="str">
        <f t="shared" si="7"/>
        <v/>
      </c>
      <c r="AB25" s="91" t="str">
        <f t="shared" si="7"/>
        <v/>
      </c>
      <c r="AC25" s="91" t="str">
        <f t="shared" si="7"/>
        <v/>
      </c>
      <c r="AD25" s="99" t="str">
        <f t="shared" si="7"/>
        <v/>
      </c>
      <c r="AE25" s="96" t="str">
        <f t="shared" si="7"/>
        <v/>
      </c>
      <c r="AF25" s="88" t="str">
        <f t="shared" si="7"/>
        <v/>
      </c>
      <c r="AG25" s="172" t="str">
        <f t="shared" si="7"/>
        <v/>
      </c>
    </row>
    <row r="26" spans="1:33" x14ac:dyDescent="0.25">
      <c r="A26" s="16"/>
      <c r="B26" s="2" t="s">
        <v>30</v>
      </c>
      <c r="C26" s="97"/>
      <c r="D26" s="98"/>
      <c r="E26" s="98"/>
      <c r="F26" s="98"/>
      <c r="G26" s="98"/>
      <c r="H26" s="98"/>
      <c r="I26" s="99"/>
      <c r="J26" s="96"/>
      <c r="K26" s="98"/>
      <c r="L26" s="98"/>
      <c r="M26" s="98"/>
      <c r="N26" s="98"/>
      <c r="O26" s="98"/>
      <c r="P26" s="99"/>
      <c r="Q26" s="96"/>
      <c r="R26" s="98"/>
      <c r="S26" s="98"/>
      <c r="T26" s="98"/>
      <c r="U26" s="100"/>
      <c r="V26" s="100"/>
      <c r="W26" s="99"/>
      <c r="X26" s="96"/>
      <c r="Y26" s="98"/>
      <c r="Z26" s="98"/>
      <c r="AA26" s="98"/>
      <c r="AB26" s="98"/>
      <c r="AC26" s="98"/>
      <c r="AD26" s="99"/>
      <c r="AE26" s="96"/>
      <c r="AF26" s="95"/>
      <c r="AG26" s="174"/>
    </row>
    <row r="27" spans="1:33" ht="15.75" thickBot="1" x14ac:dyDescent="0.3">
      <c r="A27" s="16"/>
      <c r="B27" s="2" t="s">
        <v>31</v>
      </c>
      <c r="C27" s="114" t="str">
        <f>IF(C$21="","",IF(C$21=0,0,C26/C$21*100))</f>
        <v/>
      </c>
      <c r="D27" s="103" t="str">
        <f t="shared" ref="D27:AG27" si="8">IF(D$21="","",IF(D$21=0,0,D26/D$21*100))</f>
        <v/>
      </c>
      <c r="E27" s="103" t="str">
        <f t="shared" si="8"/>
        <v/>
      </c>
      <c r="F27" s="103" t="str">
        <f t="shared" si="8"/>
        <v/>
      </c>
      <c r="G27" s="103" t="str">
        <f t="shared" si="8"/>
        <v/>
      </c>
      <c r="H27" s="103" t="str">
        <f t="shared" si="8"/>
        <v/>
      </c>
      <c r="I27" s="99" t="str">
        <f t="shared" si="8"/>
        <v/>
      </c>
      <c r="J27" s="116" t="str">
        <f t="shared" si="8"/>
        <v/>
      </c>
      <c r="K27" s="103" t="str">
        <f t="shared" si="8"/>
        <v/>
      </c>
      <c r="L27" s="103" t="str">
        <f t="shared" si="8"/>
        <v/>
      </c>
      <c r="M27" s="103" t="str">
        <f t="shared" si="8"/>
        <v/>
      </c>
      <c r="N27" s="103" t="str">
        <f t="shared" si="8"/>
        <v/>
      </c>
      <c r="O27" s="103" t="str">
        <f t="shared" si="8"/>
        <v/>
      </c>
      <c r="P27" s="117" t="str">
        <f t="shared" si="8"/>
        <v/>
      </c>
      <c r="Q27" s="116" t="str">
        <f t="shared" si="8"/>
        <v/>
      </c>
      <c r="R27" s="103" t="str">
        <f t="shared" si="8"/>
        <v/>
      </c>
      <c r="S27" s="103" t="str">
        <f t="shared" si="8"/>
        <v/>
      </c>
      <c r="T27" s="103" t="str">
        <f t="shared" si="8"/>
        <v/>
      </c>
      <c r="U27" s="115" t="str">
        <f t="shared" si="8"/>
        <v/>
      </c>
      <c r="V27" s="115" t="str">
        <f t="shared" si="8"/>
        <v/>
      </c>
      <c r="W27" s="117" t="str">
        <f t="shared" si="8"/>
        <v/>
      </c>
      <c r="X27" s="116" t="str">
        <f t="shared" si="8"/>
        <v/>
      </c>
      <c r="Y27" s="103" t="str">
        <f t="shared" si="8"/>
        <v/>
      </c>
      <c r="Z27" s="103" t="str">
        <f t="shared" si="8"/>
        <v/>
      </c>
      <c r="AA27" s="103" t="str">
        <f t="shared" si="8"/>
        <v/>
      </c>
      <c r="AB27" s="103" t="str">
        <f t="shared" si="8"/>
        <v/>
      </c>
      <c r="AC27" s="103" t="str">
        <f t="shared" si="8"/>
        <v/>
      </c>
      <c r="AD27" s="117" t="str">
        <f t="shared" si="8"/>
        <v/>
      </c>
      <c r="AE27" s="116" t="str">
        <f t="shared" si="8"/>
        <v/>
      </c>
      <c r="AF27" s="102" t="str">
        <f t="shared" si="8"/>
        <v/>
      </c>
      <c r="AG27" s="176" t="str">
        <f t="shared" si="8"/>
        <v/>
      </c>
    </row>
    <row r="28" spans="1:33" x14ac:dyDescent="0.25">
      <c r="A28" s="9" t="s">
        <v>18</v>
      </c>
      <c r="B28" s="10" t="s">
        <v>15</v>
      </c>
      <c r="C28" s="120"/>
      <c r="D28" s="121"/>
      <c r="E28" s="121"/>
      <c r="F28" s="121"/>
      <c r="G28" s="121"/>
      <c r="H28" s="121"/>
      <c r="I28" s="111"/>
      <c r="J28" s="77"/>
      <c r="K28" s="121"/>
      <c r="L28" s="121"/>
      <c r="M28" s="121"/>
      <c r="N28" s="121"/>
      <c r="O28" s="121"/>
      <c r="P28" s="122"/>
      <c r="Q28" s="77"/>
      <c r="R28" s="121"/>
      <c r="S28" s="121"/>
      <c r="T28" s="121"/>
      <c r="U28" s="123"/>
      <c r="V28" s="123"/>
      <c r="W28" s="122"/>
      <c r="X28" s="77"/>
      <c r="Y28" s="121"/>
      <c r="Z28" s="121"/>
      <c r="AA28" s="121"/>
      <c r="AB28" s="121"/>
      <c r="AC28" s="121"/>
      <c r="AD28" s="122"/>
      <c r="AE28" s="77"/>
      <c r="AF28" s="119"/>
      <c r="AG28" s="179"/>
    </row>
    <row r="29" spans="1:33" x14ac:dyDescent="0.25">
      <c r="A29" s="16"/>
      <c r="B29" s="2" t="s">
        <v>21</v>
      </c>
      <c r="C29" s="82"/>
      <c r="D29" s="84"/>
      <c r="E29" s="84"/>
      <c r="F29" s="84"/>
      <c r="G29" s="84"/>
      <c r="H29" s="84"/>
      <c r="I29" s="85"/>
      <c r="J29" s="81"/>
      <c r="K29" s="84"/>
      <c r="L29" s="84"/>
      <c r="M29" s="84"/>
      <c r="N29" s="84"/>
      <c r="O29" s="84"/>
      <c r="P29" s="85"/>
      <c r="Q29" s="81"/>
      <c r="R29" s="84"/>
      <c r="S29" s="84"/>
      <c r="T29" s="84"/>
      <c r="U29" s="86"/>
      <c r="V29" s="86"/>
      <c r="W29" s="85"/>
      <c r="X29" s="81"/>
      <c r="Y29" s="84"/>
      <c r="Z29" s="84"/>
      <c r="AA29" s="84"/>
      <c r="AB29" s="84"/>
      <c r="AC29" s="84"/>
      <c r="AD29" s="85"/>
      <c r="AE29" s="81"/>
      <c r="AF29" s="80"/>
      <c r="AG29" s="170"/>
    </row>
    <row r="30" spans="1:33" x14ac:dyDescent="0.25">
      <c r="A30" s="16"/>
      <c r="B30" s="2" t="s">
        <v>22</v>
      </c>
      <c r="C30" s="90" t="str">
        <f>IF(C$28="","",IF(C$28=0,0,C29/C$28*100))</f>
        <v/>
      </c>
      <c r="D30" s="91" t="str">
        <f t="shared" ref="D30:AG30" si="9">IF(D$28="","",IF(D$28=0,0,D29/D$28*100))</f>
        <v/>
      </c>
      <c r="E30" s="91" t="str">
        <f t="shared" si="9"/>
        <v/>
      </c>
      <c r="F30" s="91" t="str">
        <f t="shared" si="9"/>
        <v/>
      </c>
      <c r="G30" s="91" t="str">
        <f t="shared" si="9"/>
        <v/>
      </c>
      <c r="H30" s="91" t="str">
        <f t="shared" si="9"/>
        <v/>
      </c>
      <c r="I30" s="92" t="str">
        <f t="shared" si="9"/>
        <v/>
      </c>
      <c r="J30" s="89" t="str">
        <f t="shared" si="9"/>
        <v/>
      </c>
      <c r="K30" s="91" t="str">
        <f t="shared" si="9"/>
        <v/>
      </c>
      <c r="L30" s="91" t="str">
        <f t="shared" si="9"/>
        <v/>
      </c>
      <c r="M30" s="91" t="str">
        <f t="shared" si="9"/>
        <v/>
      </c>
      <c r="N30" s="91" t="str">
        <f t="shared" si="9"/>
        <v/>
      </c>
      <c r="O30" s="91" t="str">
        <f t="shared" si="9"/>
        <v/>
      </c>
      <c r="P30" s="92" t="str">
        <f t="shared" si="9"/>
        <v/>
      </c>
      <c r="Q30" s="89" t="str">
        <f t="shared" si="9"/>
        <v/>
      </c>
      <c r="R30" s="91" t="str">
        <f t="shared" si="9"/>
        <v/>
      </c>
      <c r="S30" s="91" t="str">
        <f t="shared" si="9"/>
        <v/>
      </c>
      <c r="T30" s="91" t="str">
        <f t="shared" si="9"/>
        <v/>
      </c>
      <c r="U30" s="93" t="str">
        <f t="shared" si="9"/>
        <v/>
      </c>
      <c r="V30" s="93" t="str">
        <f t="shared" si="9"/>
        <v/>
      </c>
      <c r="W30" s="92" t="str">
        <f t="shared" si="9"/>
        <v/>
      </c>
      <c r="X30" s="89" t="str">
        <f t="shared" si="9"/>
        <v/>
      </c>
      <c r="Y30" s="91" t="str">
        <f t="shared" si="9"/>
        <v/>
      </c>
      <c r="Z30" s="91" t="str">
        <f t="shared" si="9"/>
        <v/>
      </c>
      <c r="AA30" s="91" t="str">
        <f t="shared" si="9"/>
        <v/>
      </c>
      <c r="AB30" s="91" t="str">
        <f t="shared" si="9"/>
        <v/>
      </c>
      <c r="AC30" s="91" t="str">
        <f t="shared" si="9"/>
        <v/>
      </c>
      <c r="AD30" s="92" t="str">
        <f t="shared" si="9"/>
        <v/>
      </c>
      <c r="AE30" s="89" t="str">
        <f t="shared" si="9"/>
        <v/>
      </c>
      <c r="AF30" s="88" t="str">
        <f t="shared" si="9"/>
        <v/>
      </c>
      <c r="AG30" s="172" t="str">
        <f t="shared" si="9"/>
        <v/>
      </c>
    </row>
    <row r="31" spans="1:33" x14ac:dyDescent="0.25">
      <c r="A31" s="16"/>
      <c r="B31" s="2" t="s">
        <v>28</v>
      </c>
      <c r="C31" s="97"/>
      <c r="D31" s="98"/>
      <c r="E31" s="98"/>
      <c r="F31" s="98"/>
      <c r="G31" s="98"/>
      <c r="H31" s="98"/>
      <c r="I31" s="99"/>
      <c r="J31" s="96"/>
      <c r="K31" s="98"/>
      <c r="L31" s="98"/>
      <c r="M31" s="98"/>
      <c r="N31" s="98"/>
      <c r="O31" s="98"/>
      <c r="P31" s="99"/>
      <c r="Q31" s="96"/>
      <c r="R31" s="98"/>
      <c r="S31" s="98"/>
      <c r="T31" s="98"/>
      <c r="U31" s="100"/>
      <c r="V31" s="100"/>
      <c r="W31" s="99"/>
      <c r="X31" s="96"/>
      <c r="Y31" s="98"/>
      <c r="Z31" s="98"/>
      <c r="AA31" s="98"/>
      <c r="AB31" s="98"/>
      <c r="AC31" s="98"/>
      <c r="AD31" s="99"/>
      <c r="AE31" s="96"/>
      <c r="AF31" s="95"/>
      <c r="AG31" s="174"/>
    </row>
    <row r="32" spans="1:33" x14ac:dyDescent="0.25">
      <c r="A32" s="16"/>
      <c r="B32" s="2" t="s">
        <v>29</v>
      </c>
      <c r="C32" s="90" t="str">
        <f>IF(C$28="","",IF(C$28=0,0,C31/C$28*100))</f>
        <v/>
      </c>
      <c r="D32" s="91" t="str">
        <f t="shared" ref="D32:AG32" si="10">IF(D$28="","",IF(D$28=0,0,D31/D$28*100))</f>
        <v/>
      </c>
      <c r="E32" s="91" t="str">
        <f t="shared" si="10"/>
        <v/>
      </c>
      <c r="F32" s="91" t="str">
        <f t="shared" si="10"/>
        <v/>
      </c>
      <c r="G32" s="91" t="str">
        <f t="shared" si="10"/>
        <v/>
      </c>
      <c r="H32" s="91" t="str">
        <f t="shared" si="10"/>
        <v/>
      </c>
      <c r="I32" s="99" t="str">
        <f t="shared" si="10"/>
        <v/>
      </c>
      <c r="J32" s="96" t="str">
        <f t="shared" si="10"/>
        <v/>
      </c>
      <c r="K32" s="91" t="str">
        <f t="shared" si="10"/>
        <v/>
      </c>
      <c r="L32" s="91" t="str">
        <f t="shared" si="10"/>
        <v/>
      </c>
      <c r="M32" s="91" t="str">
        <f t="shared" si="10"/>
        <v/>
      </c>
      <c r="N32" s="91" t="str">
        <f t="shared" si="10"/>
        <v/>
      </c>
      <c r="O32" s="91" t="str">
        <f t="shared" si="10"/>
        <v/>
      </c>
      <c r="P32" s="99" t="str">
        <f t="shared" si="10"/>
        <v/>
      </c>
      <c r="Q32" s="96" t="str">
        <f t="shared" si="10"/>
        <v/>
      </c>
      <c r="R32" s="91" t="str">
        <f t="shared" si="10"/>
        <v/>
      </c>
      <c r="S32" s="91" t="str">
        <f t="shared" si="10"/>
        <v/>
      </c>
      <c r="T32" s="91" t="str">
        <f t="shared" si="10"/>
        <v/>
      </c>
      <c r="U32" s="93" t="str">
        <f t="shared" si="10"/>
        <v/>
      </c>
      <c r="V32" s="93" t="str">
        <f t="shared" si="10"/>
        <v/>
      </c>
      <c r="W32" s="99" t="str">
        <f t="shared" si="10"/>
        <v/>
      </c>
      <c r="X32" s="96" t="str">
        <f t="shared" si="10"/>
        <v/>
      </c>
      <c r="Y32" s="91" t="str">
        <f t="shared" si="10"/>
        <v/>
      </c>
      <c r="Z32" s="91" t="str">
        <f t="shared" si="10"/>
        <v/>
      </c>
      <c r="AA32" s="91" t="str">
        <f t="shared" si="10"/>
        <v/>
      </c>
      <c r="AB32" s="91" t="str">
        <f t="shared" si="10"/>
        <v/>
      </c>
      <c r="AC32" s="91" t="str">
        <f t="shared" si="10"/>
        <v/>
      </c>
      <c r="AD32" s="99" t="str">
        <f t="shared" si="10"/>
        <v/>
      </c>
      <c r="AE32" s="96" t="str">
        <f t="shared" si="10"/>
        <v/>
      </c>
      <c r="AF32" s="88" t="str">
        <f t="shared" si="10"/>
        <v/>
      </c>
      <c r="AG32" s="172" t="str">
        <f t="shared" si="10"/>
        <v/>
      </c>
    </row>
    <row r="33" spans="1:33" x14ac:dyDescent="0.25">
      <c r="A33" s="16"/>
      <c r="B33" s="2" t="s">
        <v>30</v>
      </c>
      <c r="C33" s="97"/>
      <c r="D33" s="98"/>
      <c r="E33" s="98"/>
      <c r="F33" s="98"/>
      <c r="G33" s="98"/>
      <c r="H33" s="98"/>
      <c r="I33" s="99"/>
      <c r="J33" s="96"/>
      <c r="K33" s="98"/>
      <c r="L33" s="98"/>
      <c r="M33" s="98"/>
      <c r="N33" s="98"/>
      <c r="O33" s="98"/>
      <c r="P33" s="99"/>
      <c r="Q33" s="96"/>
      <c r="R33" s="98"/>
      <c r="S33" s="98"/>
      <c r="T33" s="98"/>
      <c r="U33" s="100"/>
      <c r="V33" s="100"/>
      <c r="W33" s="99"/>
      <c r="X33" s="96"/>
      <c r="Y33" s="98"/>
      <c r="Z33" s="98"/>
      <c r="AA33" s="98"/>
      <c r="AB33" s="98"/>
      <c r="AC33" s="98"/>
      <c r="AD33" s="99"/>
      <c r="AE33" s="96"/>
      <c r="AF33" s="95"/>
      <c r="AG33" s="174"/>
    </row>
    <row r="34" spans="1:33" ht="15.75" thickBot="1" x14ac:dyDescent="0.3">
      <c r="A34" s="16"/>
      <c r="B34" s="2" t="s">
        <v>31</v>
      </c>
      <c r="C34" s="114" t="str">
        <f>IF(C$28="","",IF(C$28=0,0,C33/C$28*100))</f>
        <v/>
      </c>
      <c r="D34" s="103" t="str">
        <f t="shared" ref="D34:AG34" si="11">IF(D$28="","",IF(D$28=0,0,D33/D$28*100))</f>
        <v/>
      </c>
      <c r="E34" s="103" t="str">
        <f t="shared" si="11"/>
        <v/>
      </c>
      <c r="F34" s="103" t="str">
        <f t="shared" si="11"/>
        <v/>
      </c>
      <c r="G34" s="103" t="str">
        <f t="shared" si="11"/>
        <v/>
      </c>
      <c r="H34" s="103" t="str">
        <f t="shared" si="11"/>
        <v/>
      </c>
      <c r="I34" s="99" t="str">
        <f t="shared" si="11"/>
        <v/>
      </c>
      <c r="J34" s="96" t="str">
        <f t="shared" si="11"/>
        <v/>
      </c>
      <c r="K34" s="103" t="str">
        <f t="shared" si="11"/>
        <v/>
      </c>
      <c r="L34" s="103" t="str">
        <f t="shared" si="11"/>
        <v/>
      </c>
      <c r="M34" s="103" t="str">
        <f t="shared" si="11"/>
        <v/>
      </c>
      <c r="N34" s="103" t="str">
        <f t="shared" si="11"/>
        <v/>
      </c>
      <c r="O34" s="103" t="str">
        <f t="shared" si="11"/>
        <v/>
      </c>
      <c r="P34" s="99" t="str">
        <f t="shared" si="11"/>
        <v/>
      </c>
      <c r="Q34" s="96" t="str">
        <f t="shared" si="11"/>
        <v/>
      </c>
      <c r="R34" s="104" t="str">
        <f t="shared" si="11"/>
        <v/>
      </c>
      <c r="S34" s="104" t="str">
        <f t="shared" si="11"/>
        <v/>
      </c>
      <c r="T34" s="104" t="str">
        <f t="shared" si="11"/>
        <v/>
      </c>
      <c r="U34" s="115" t="str">
        <f t="shared" si="11"/>
        <v/>
      </c>
      <c r="V34" s="115" t="str">
        <f t="shared" si="11"/>
        <v/>
      </c>
      <c r="W34" s="99" t="str">
        <f t="shared" si="11"/>
        <v/>
      </c>
      <c r="X34" s="96" t="str">
        <f t="shared" si="11"/>
        <v/>
      </c>
      <c r="Y34" s="103" t="str">
        <f t="shared" si="11"/>
        <v/>
      </c>
      <c r="Z34" s="104" t="str">
        <f t="shared" si="11"/>
        <v/>
      </c>
      <c r="AA34" s="103" t="str">
        <f t="shared" si="11"/>
        <v/>
      </c>
      <c r="AB34" s="103" t="str">
        <f t="shared" si="11"/>
        <v/>
      </c>
      <c r="AC34" s="103" t="str">
        <f t="shared" si="11"/>
        <v/>
      </c>
      <c r="AD34" s="99" t="str">
        <f t="shared" si="11"/>
        <v/>
      </c>
      <c r="AE34" s="96" t="str">
        <f t="shared" si="11"/>
        <v/>
      </c>
      <c r="AF34" s="102" t="str">
        <f t="shared" si="11"/>
        <v/>
      </c>
      <c r="AG34" s="176" t="str">
        <f t="shared" si="11"/>
        <v/>
      </c>
    </row>
    <row r="35" spans="1:33" x14ac:dyDescent="0.25">
      <c r="A35" s="9" t="s">
        <v>19</v>
      </c>
      <c r="B35" s="10" t="s">
        <v>15</v>
      </c>
      <c r="C35" s="109"/>
      <c r="D35" s="110"/>
      <c r="E35" s="110"/>
      <c r="F35" s="110"/>
      <c r="G35" s="110"/>
      <c r="H35" s="110"/>
      <c r="I35" s="111"/>
      <c r="J35" s="108"/>
      <c r="K35" s="110"/>
      <c r="L35" s="110"/>
      <c r="M35" s="110"/>
      <c r="N35" s="110"/>
      <c r="O35" s="110"/>
      <c r="P35" s="111"/>
      <c r="Q35" s="108"/>
      <c r="R35" s="110"/>
      <c r="S35" s="110"/>
      <c r="T35" s="110"/>
      <c r="U35" s="112"/>
      <c r="V35" s="112"/>
      <c r="W35" s="111"/>
      <c r="X35" s="108"/>
      <c r="Y35" s="110"/>
      <c r="Z35" s="110"/>
      <c r="AA35" s="110"/>
      <c r="AB35" s="110"/>
      <c r="AC35" s="110"/>
      <c r="AD35" s="111"/>
      <c r="AE35" s="108"/>
      <c r="AF35" s="107"/>
      <c r="AG35" s="178"/>
    </row>
    <row r="36" spans="1:33" x14ac:dyDescent="0.25">
      <c r="A36" s="16"/>
      <c r="B36" s="2" t="s">
        <v>21</v>
      </c>
      <c r="C36" s="82"/>
      <c r="D36" s="84"/>
      <c r="E36" s="84"/>
      <c r="F36" s="84"/>
      <c r="G36" s="84"/>
      <c r="H36" s="84"/>
      <c r="I36" s="85"/>
      <c r="J36" s="81"/>
      <c r="K36" s="84"/>
      <c r="L36" s="84"/>
      <c r="M36" s="84"/>
      <c r="N36" s="84"/>
      <c r="O36" s="84"/>
      <c r="P36" s="85"/>
      <c r="Q36" s="81"/>
      <c r="R36" s="84"/>
      <c r="S36" s="84"/>
      <c r="T36" s="84"/>
      <c r="U36" s="86"/>
      <c r="V36" s="86"/>
      <c r="W36" s="85"/>
      <c r="X36" s="81"/>
      <c r="Y36" s="84"/>
      <c r="Z36" s="84"/>
      <c r="AA36" s="84"/>
      <c r="AB36" s="84"/>
      <c r="AC36" s="84"/>
      <c r="AD36" s="85"/>
      <c r="AE36" s="81"/>
      <c r="AF36" s="80"/>
      <c r="AG36" s="170"/>
    </row>
    <row r="37" spans="1:33" x14ac:dyDescent="0.25">
      <c r="A37" s="16"/>
      <c r="B37" s="2" t="s">
        <v>22</v>
      </c>
      <c r="C37" s="90" t="str">
        <f>IF(C$35="","",IF(C$35=0,0,C36/C$35*100))</f>
        <v/>
      </c>
      <c r="D37" s="91" t="str">
        <f t="shared" ref="D37:AG37" si="12">IF(D$35="","",IF(D$35=0,0,D36/D$35*100))</f>
        <v/>
      </c>
      <c r="E37" s="91" t="str">
        <f t="shared" si="12"/>
        <v/>
      </c>
      <c r="F37" s="91" t="str">
        <f t="shared" si="12"/>
        <v/>
      </c>
      <c r="G37" s="91" t="str">
        <f t="shared" si="12"/>
        <v/>
      </c>
      <c r="H37" s="91" t="str">
        <f t="shared" si="12"/>
        <v/>
      </c>
      <c r="I37" s="92" t="str">
        <f t="shared" si="12"/>
        <v/>
      </c>
      <c r="J37" s="89" t="str">
        <f t="shared" si="12"/>
        <v/>
      </c>
      <c r="K37" s="91" t="str">
        <f t="shared" si="12"/>
        <v/>
      </c>
      <c r="L37" s="91" t="str">
        <f t="shared" si="12"/>
        <v/>
      </c>
      <c r="M37" s="91" t="str">
        <f t="shared" si="12"/>
        <v/>
      </c>
      <c r="N37" s="91" t="str">
        <f t="shared" si="12"/>
        <v/>
      </c>
      <c r="O37" s="91" t="str">
        <f t="shared" si="12"/>
        <v/>
      </c>
      <c r="P37" s="92" t="str">
        <f t="shared" si="12"/>
        <v/>
      </c>
      <c r="Q37" s="89" t="str">
        <f t="shared" si="12"/>
        <v/>
      </c>
      <c r="R37" s="91" t="str">
        <f t="shared" si="12"/>
        <v/>
      </c>
      <c r="S37" s="91" t="str">
        <f t="shared" si="12"/>
        <v/>
      </c>
      <c r="T37" s="91" t="str">
        <f t="shared" si="12"/>
        <v/>
      </c>
      <c r="U37" s="93" t="str">
        <f t="shared" si="12"/>
        <v/>
      </c>
      <c r="V37" s="93" t="str">
        <f t="shared" si="12"/>
        <v/>
      </c>
      <c r="W37" s="92" t="str">
        <f t="shared" si="12"/>
        <v/>
      </c>
      <c r="X37" s="89" t="str">
        <f t="shared" si="12"/>
        <v/>
      </c>
      <c r="Y37" s="91" t="str">
        <f t="shared" si="12"/>
        <v/>
      </c>
      <c r="Z37" s="91" t="str">
        <f t="shared" si="12"/>
        <v/>
      </c>
      <c r="AA37" s="91" t="str">
        <f t="shared" si="12"/>
        <v/>
      </c>
      <c r="AB37" s="91" t="str">
        <f t="shared" si="12"/>
        <v/>
      </c>
      <c r="AC37" s="91" t="str">
        <f t="shared" si="12"/>
        <v/>
      </c>
      <c r="AD37" s="92" t="str">
        <f t="shared" si="12"/>
        <v/>
      </c>
      <c r="AE37" s="89" t="str">
        <f t="shared" si="12"/>
        <v/>
      </c>
      <c r="AF37" s="88" t="str">
        <f t="shared" si="12"/>
        <v/>
      </c>
      <c r="AG37" s="172" t="str">
        <f t="shared" si="12"/>
        <v/>
      </c>
    </row>
    <row r="38" spans="1:33" x14ac:dyDescent="0.25">
      <c r="A38" s="16"/>
      <c r="B38" s="2" t="s">
        <v>28</v>
      </c>
      <c r="C38" s="97"/>
      <c r="D38" s="98"/>
      <c r="E38" s="98"/>
      <c r="F38" s="98"/>
      <c r="G38" s="98"/>
      <c r="H38" s="98"/>
      <c r="I38" s="99"/>
      <c r="J38" s="96"/>
      <c r="K38" s="98"/>
      <c r="L38" s="98"/>
      <c r="M38" s="98"/>
      <c r="N38" s="98"/>
      <c r="O38" s="98"/>
      <c r="P38" s="99"/>
      <c r="Q38" s="96"/>
      <c r="R38" s="98"/>
      <c r="S38" s="98"/>
      <c r="T38" s="98"/>
      <c r="U38" s="100"/>
      <c r="V38" s="100"/>
      <c r="W38" s="99"/>
      <c r="X38" s="96"/>
      <c r="Y38" s="98"/>
      <c r="Z38" s="98"/>
      <c r="AA38" s="98"/>
      <c r="AB38" s="98"/>
      <c r="AC38" s="98"/>
      <c r="AD38" s="99"/>
      <c r="AE38" s="96"/>
      <c r="AF38" s="95"/>
      <c r="AG38" s="174"/>
    </row>
    <row r="39" spans="1:33" x14ac:dyDescent="0.25">
      <c r="A39" s="16"/>
      <c r="B39" s="2" t="s">
        <v>29</v>
      </c>
      <c r="C39" s="90" t="str">
        <f>IF(C$35="","",IF(C$35=0,0,C38/C$35*100))</f>
        <v/>
      </c>
      <c r="D39" s="91" t="str">
        <f t="shared" ref="D39:AG39" si="13">IF(D$35="","",IF(D$35=0,0,D38/D$35*100))</f>
        <v/>
      </c>
      <c r="E39" s="91" t="str">
        <f t="shared" si="13"/>
        <v/>
      </c>
      <c r="F39" s="91" t="str">
        <f t="shared" si="13"/>
        <v/>
      </c>
      <c r="G39" s="91" t="str">
        <f t="shared" si="13"/>
        <v/>
      </c>
      <c r="H39" s="91" t="str">
        <f t="shared" si="13"/>
        <v/>
      </c>
      <c r="I39" s="99" t="str">
        <f t="shared" si="13"/>
        <v/>
      </c>
      <c r="J39" s="96" t="str">
        <f t="shared" si="13"/>
        <v/>
      </c>
      <c r="K39" s="91" t="str">
        <f t="shared" si="13"/>
        <v/>
      </c>
      <c r="L39" s="91" t="str">
        <f t="shared" si="13"/>
        <v/>
      </c>
      <c r="M39" s="91" t="str">
        <f t="shared" si="13"/>
        <v/>
      </c>
      <c r="N39" s="91" t="str">
        <f t="shared" si="13"/>
        <v/>
      </c>
      <c r="O39" s="91" t="str">
        <f t="shared" si="13"/>
        <v/>
      </c>
      <c r="P39" s="99" t="str">
        <f t="shared" si="13"/>
        <v/>
      </c>
      <c r="Q39" s="96" t="str">
        <f t="shared" si="13"/>
        <v/>
      </c>
      <c r="R39" s="91" t="str">
        <f t="shared" si="13"/>
        <v/>
      </c>
      <c r="S39" s="91" t="str">
        <f t="shared" si="13"/>
        <v/>
      </c>
      <c r="T39" s="91" t="str">
        <f t="shared" si="13"/>
        <v/>
      </c>
      <c r="U39" s="93" t="str">
        <f t="shared" si="13"/>
        <v/>
      </c>
      <c r="V39" s="93" t="str">
        <f t="shared" si="13"/>
        <v/>
      </c>
      <c r="W39" s="99" t="str">
        <f t="shared" si="13"/>
        <v/>
      </c>
      <c r="X39" s="96" t="str">
        <f t="shared" si="13"/>
        <v/>
      </c>
      <c r="Y39" s="91" t="str">
        <f t="shared" si="13"/>
        <v/>
      </c>
      <c r="Z39" s="91" t="str">
        <f t="shared" si="13"/>
        <v/>
      </c>
      <c r="AA39" s="91" t="str">
        <f t="shared" si="13"/>
        <v/>
      </c>
      <c r="AB39" s="91" t="str">
        <f t="shared" si="13"/>
        <v/>
      </c>
      <c r="AC39" s="91" t="str">
        <f t="shared" si="13"/>
        <v/>
      </c>
      <c r="AD39" s="99" t="str">
        <f t="shared" si="13"/>
        <v/>
      </c>
      <c r="AE39" s="96" t="str">
        <f t="shared" si="13"/>
        <v/>
      </c>
      <c r="AF39" s="88" t="str">
        <f t="shared" si="13"/>
        <v/>
      </c>
      <c r="AG39" s="172" t="str">
        <f t="shared" si="13"/>
        <v/>
      </c>
    </row>
    <row r="40" spans="1:33" x14ac:dyDescent="0.25">
      <c r="A40" s="16"/>
      <c r="B40" s="2" t="s">
        <v>30</v>
      </c>
      <c r="C40" s="97"/>
      <c r="D40" s="98"/>
      <c r="E40" s="98"/>
      <c r="F40" s="98"/>
      <c r="G40" s="98"/>
      <c r="H40" s="98"/>
      <c r="I40" s="99"/>
      <c r="J40" s="96"/>
      <c r="K40" s="98"/>
      <c r="L40" s="98"/>
      <c r="M40" s="98"/>
      <c r="N40" s="98"/>
      <c r="O40" s="98"/>
      <c r="P40" s="99"/>
      <c r="Q40" s="96"/>
      <c r="R40" s="98"/>
      <c r="S40" s="98"/>
      <c r="T40" s="98"/>
      <c r="U40" s="100"/>
      <c r="V40" s="100"/>
      <c r="W40" s="99"/>
      <c r="X40" s="96"/>
      <c r="Y40" s="98"/>
      <c r="Z40" s="98"/>
      <c r="AA40" s="98"/>
      <c r="AB40" s="98"/>
      <c r="AC40" s="98"/>
      <c r="AD40" s="99"/>
      <c r="AE40" s="96"/>
      <c r="AF40" s="95"/>
      <c r="AG40" s="174"/>
    </row>
    <row r="41" spans="1:33" ht="15.75" thickBot="1" x14ac:dyDescent="0.3">
      <c r="A41" s="16"/>
      <c r="B41" s="2" t="s">
        <v>31</v>
      </c>
      <c r="C41" s="114" t="str">
        <f>IF(C$35="","",IF(C$35=0,0,C40/C$35*100))</f>
        <v/>
      </c>
      <c r="D41" s="103" t="str">
        <f t="shared" ref="D41:AG41" si="14">IF(D$35="","",IF(D$35=0,0,D40/D$35*100))</f>
        <v/>
      </c>
      <c r="E41" s="103" t="str">
        <f t="shared" si="14"/>
        <v/>
      </c>
      <c r="F41" s="103" t="str">
        <f t="shared" si="14"/>
        <v/>
      </c>
      <c r="G41" s="103" t="str">
        <f t="shared" si="14"/>
        <v/>
      </c>
      <c r="H41" s="103" t="str">
        <f t="shared" si="14"/>
        <v/>
      </c>
      <c r="I41" s="99" t="str">
        <f t="shared" si="14"/>
        <v/>
      </c>
      <c r="J41" s="96" t="str">
        <f t="shared" si="14"/>
        <v/>
      </c>
      <c r="K41" s="103" t="str">
        <f t="shared" si="14"/>
        <v/>
      </c>
      <c r="L41" s="104" t="str">
        <f t="shared" si="14"/>
        <v/>
      </c>
      <c r="M41" s="104" t="str">
        <f t="shared" si="14"/>
        <v/>
      </c>
      <c r="N41" s="104" t="str">
        <f t="shared" si="14"/>
        <v/>
      </c>
      <c r="O41" s="104" t="str">
        <f t="shared" si="14"/>
        <v/>
      </c>
      <c r="P41" s="99" t="str">
        <f t="shared" si="14"/>
        <v/>
      </c>
      <c r="Q41" s="96" t="str">
        <f t="shared" si="14"/>
        <v/>
      </c>
      <c r="R41" s="104" t="str">
        <f t="shared" si="14"/>
        <v/>
      </c>
      <c r="S41" s="104" t="str">
        <f t="shared" si="14"/>
        <v/>
      </c>
      <c r="T41" s="104" t="str">
        <f t="shared" si="14"/>
        <v/>
      </c>
      <c r="U41" s="105" t="str">
        <f t="shared" si="14"/>
        <v/>
      </c>
      <c r="V41" s="105" t="str">
        <f t="shared" si="14"/>
        <v/>
      </c>
      <c r="W41" s="99" t="str">
        <f t="shared" si="14"/>
        <v/>
      </c>
      <c r="X41" s="96" t="str">
        <f t="shared" si="14"/>
        <v/>
      </c>
      <c r="Y41" s="104" t="str">
        <f t="shared" si="14"/>
        <v/>
      </c>
      <c r="Z41" s="104" t="str">
        <f t="shared" si="14"/>
        <v/>
      </c>
      <c r="AA41" s="104" t="str">
        <f t="shared" si="14"/>
        <v/>
      </c>
      <c r="AB41" s="104" t="str">
        <f t="shared" si="14"/>
        <v/>
      </c>
      <c r="AC41" s="104" t="str">
        <f t="shared" si="14"/>
        <v/>
      </c>
      <c r="AD41" s="99" t="str">
        <f t="shared" si="14"/>
        <v/>
      </c>
      <c r="AE41" s="96" t="str">
        <f t="shared" si="14"/>
        <v/>
      </c>
      <c r="AF41" s="102" t="str">
        <f t="shared" si="14"/>
        <v/>
      </c>
      <c r="AG41" s="176" t="str">
        <f t="shared" si="14"/>
        <v/>
      </c>
    </row>
    <row r="42" spans="1:33" x14ac:dyDescent="0.25">
      <c r="A42" s="9" t="s">
        <v>20</v>
      </c>
      <c r="B42" s="10" t="s">
        <v>15</v>
      </c>
      <c r="C42" s="109"/>
      <c r="D42" s="110"/>
      <c r="E42" s="110"/>
      <c r="F42" s="110"/>
      <c r="G42" s="110"/>
      <c r="H42" s="110"/>
      <c r="I42" s="111"/>
      <c r="J42" s="108"/>
      <c r="K42" s="110"/>
      <c r="L42" s="110"/>
      <c r="M42" s="110"/>
      <c r="N42" s="110"/>
      <c r="O42" s="110"/>
      <c r="P42" s="111"/>
      <c r="Q42" s="108"/>
      <c r="R42" s="110"/>
      <c r="S42" s="110"/>
      <c r="T42" s="110"/>
      <c r="U42" s="112"/>
      <c r="V42" s="112"/>
      <c r="W42" s="111"/>
      <c r="X42" s="108"/>
      <c r="Y42" s="110"/>
      <c r="Z42" s="110"/>
      <c r="AA42" s="110"/>
      <c r="AB42" s="110"/>
      <c r="AC42" s="110"/>
      <c r="AD42" s="111"/>
      <c r="AE42" s="108"/>
      <c r="AF42" s="107"/>
      <c r="AG42" s="178"/>
    </row>
    <row r="43" spans="1:33" x14ac:dyDescent="0.25">
      <c r="A43" s="16"/>
      <c r="B43" s="2" t="s">
        <v>21</v>
      </c>
      <c r="C43" s="82"/>
      <c r="D43" s="84"/>
      <c r="E43" s="84"/>
      <c r="F43" s="84"/>
      <c r="G43" s="84"/>
      <c r="H43" s="84"/>
      <c r="I43" s="85"/>
      <c r="J43" s="81"/>
      <c r="K43" s="84"/>
      <c r="L43" s="84"/>
      <c r="M43" s="84"/>
      <c r="N43" s="84"/>
      <c r="O43" s="84"/>
      <c r="P43" s="85"/>
      <c r="Q43" s="81"/>
      <c r="R43" s="84"/>
      <c r="S43" s="84"/>
      <c r="T43" s="84"/>
      <c r="U43" s="86"/>
      <c r="V43" s="86"/>
      <c r="W43" s="85"/>
      <c r="X43" s="81"/>
      <c r="Y43" s="84"/>
      <c r="Z43" s="84"/>
      <c r="AA43" s="84"/>
      <c r="AB43" s="84"/>
      <c r="AC43" s="84"/>
      <c r="AD43" s="85"/>
      <c r="AE43" s="81"/>
      <c r="AF43" s="80"/>
      <c r="AG43" s="170"/>
    </row>
    <row r="44" spans="1:33" x14ac:dyDescent="0.25">
      <c r="A44" s="16"/>
      <c r="B44" s="2" t="s">
        <v>22</v>
      </c>
      <c r="C44" s="90" t="str">
        <f>IF(C$42="","",IF(C$42=0,0,C43/C$42*100))</f>
        <v/>
      </c>
      <c r="D44" s="91" t="str">
        <f t="shared" ref="D44:AG44" si="15">IF(D$42="","",IF(D$42=0,0,D43/D$42*100))</f>
        <v/>
      </c>
      <c r="E44" s="91" t="str">
        <f t="shared" si="15"/>
        <v/>
      </c>
      <c r="F44" s="91" t="str">
        <f t="shared" si="15"/>
        <v/>
      </c>
      <c r="G44" s="91" t="str">
        <f t="shared" si="15"/>
        <v/>
      </c>
      <c r="H44" s="91" t="str">
        <f t="shared" si="15"/>
        <v/>
      </c>
      <c r="I44" s="92" t="str">
        <f t="shared" si="15"/>
        <v/>
      </c>
      <c r="J44" s="89" t="str">
        <f t="shared" si="15"/>
        <v/>
      </c>
      <c r="K44" s="91" t="str">
        <f t="shared" si="15"/>
        <v/>
      </c>
      <c r="L44" s="91" t="str">
        <f t="shared" si="15"/>
        <v/>
      </c>
      <c r="M44" s="91" t="str">
        <f t="shared" si="15"/>
        <v/>
      </c>
      <c r="N44" s="91" t="str">
        <f t="shared" si="15"/>
        <v/>
      </c>
      <c r="O44" s="91" t="str">
        <f t="shared" si="15"/>
        <v/>
      </c>
      <c r="P44" s="92" t="str">
        <f t="shared" si="15"/>
        <v/>
      </c>
      <c r="Q44" s="89" t="str">
        <f t="shared" si="15"/>
        <v/>
      </c>
      <c r="R44" s="91" t="str">
        <f t="shared" si="15"/>
        <v/>
      </c>
      <c r="S44" s="91" t="str">
        <f t="shared" si="15"/>
        <v/>
      </c>
      <c r="T44" s="91" t="str">
        <f t="shared" si="15"/>
        <v/>
      </c>
      <c r="U44" s="93" t="str">
        <f t="shared" si="15"/>
        <v/>
      </c>
      <c r="V44" s="93" t="str">
        <f t="shared" si="15"/>
        <v/>
      </c>
      <c r="W44" s="92" t="str">
        <f t="shared" si="15"/>
        <v/>
      </c>
      <c r="X44" s="89" t="str">
        <f t="shared" si="15"/>
        <v/>
      </c>
      <c r="Y44" s="91" t="str">
        <f t="shared" si="15"/>
        <v/>
      </c>
      <c r="Z44" s="91" t="str">
        <f t="shared" si="15"/>
        <v/>
      </c>
      <c r="AA44" s="91" t="str">
        <f t="shared" si="15"/>
        <v/>
      </c>
      <c r="AB44" s="91" t="str">
        <f t="shared" si="15"/>
        <v/>
      </c>
      <c r="AC44" s="91" t="str">
        <f t="shared" si="15"/>
        <v/>
      </c>
      <c r="AD44" s="92" t="str">
        <f t="shared" si="15"/>
        <v/>
      </c>
      <c r="AE44" s="89" t="str">
        <f t="shared" si="15"/>
        <v/>
      </c>
      <c r="AF44" s="88" t="str">
        <f t="shared" si="15"/>
        <v/>
      </c>
      <c r="AG44" s="172" t="str">
        <f t="shared" si="15"/>
        <v/>
      </c>
    </row>
    <row r="45" spans="1:33" x14ac:dyDescent="0.25">
      <c r="A45" s="16"/>
      <c r="B45" s="2" t="s">
        <v>28</v>
      </c>
      <c r="C45" s="97"/>
      <c r="D45" s="98"/>
      <c r="E45" s="98"/>
      <c r="F45" s="98"/>
      <c r="G45" s="98"/>
      <c r="H45" s="98"/>
      <c r="I45" s="99"/>
      <c r="J45" s="96"/>
      <c r="K45" s="98"/>
      <c r="L45" s="98"/>
      <c r="M45" s="98"/>
      <c r="N45" s="98"/>
      <c r="O45" s="98"/>
      <c r="P45" s="99"/>
      <c r="Q45" s="96"/>
      <c r="R45" s="98"/>
      <c r="S45" s="98"/>
      <c r="T45" s="98"/>
      <c r="U45" s="100"/>
      <c r="V45" s="100"/>
      <c r="W45" s="99"/>
      <c r="X45" s="96"/>
      <c r="Y45" s="98"/>
      <c r="Z45" s="98"/>
      <c r="AA45" s="98"/>
      <c r="AB45" s="98"/>
      <c r="AC45" s="98"/>
      <c r="AD45" s="99"/>
      <c r="AE45" s="96"/>
      <c r="AF45" s="95"/>
      <c r="AG45" s="174"/>
    </row>
    <row r="46" spans="1:33" x14ac:dyDescent="0.25">
      <c r="A46" s="16"/>
      <c r="B46" s="2" t="s">
        <v>29</v>
      </c>
      <c r="C46" s="90" t="str">
        <f>IF(C$42="","",IF(C$42=0,0,C45/C$42*100))</f>
        <v/>
      </c>
      <c r="D46" s="91" t="str">
        <f t="shared" ref="D46:AG46" si="16">IF(D$42="","",IF(D$42=0,0,D45/D$42*100))</f>
        <v/>
      </c>
      <c r="E46" s="91" t="str">
        <f t="shared" si="16"/>
        <v/>
      </c>
      <c r="F46" s="91" t="str">
        <f t="shared" si="16"/>
        <v/>
      </c>
      <c r="G46" s="91" t="str">
        <f t="shared" si="16"/>
        <v/>
      </c>
      <c r="H46" s="91" t="str">
        <f t="shared" si="16"/>
        <v/>
      </c>
      <c r="I46" s="99" t="str">
        <f t="shared" si="16"/>
        <v/>
      </c>
      <c r="J46" s="96" t="str">
        <f t="shared" si="16"/>
        <v/>
      </c>
      <c r="K46" s="91" t="str">
        <f t="shared" si="16"/>
        <v/>
      </c>
      <c r="L46" s="91" t="str">
        <f t="shared" si="16"/>
        <v/>
      </c>
      <c r="M46" s="91" t="str">
        <f t="shared" si="16"/>
        <v/>
      </c>
      <c r="N46" s="91" t="str">
        <f t="shared" si="16"/>
        <v/>
      </c>
      <c r="O46" s="91" t="str">
        <f t="shared" si="16"/>
        <v/>
      </c>
      <c r="P46" s="99" t="str">
        <f t="shared" si="16"/>
        <v/>
      </c>
      <c r="Q46" s="96" t="str">
        <f t="shared" si="16"/>
        <v/>
      </c>
      <c r="R46" s="91" t="str">
        <f t="shared" si="16"/>
        <v/>
      </c>
      <c r="S46" s="91" t="str">
        <f t="shared" si="16"/>
        <v/>
      </c>
      <c r="T46" s="91" t="str">
        <f t="shared" si="16"/>
        <v/>
      </c>
      <c r="U46" s="93" t="str">
        <f t="shared" si="16"/>
        <v/>
      </c>
      <c r="V46" s="93" t="str">
        <f t="shared" si="16"/>
        <v/>
      </c>
      <c r="W46" s="99" t="str">
        <f t="shared" si="16"/>
        <v/>
      </c>
      <c r="X46" s="96" t="str">
        <f t="shared" si="16"/>
        <v/>
      </c>
      <c r="Y46" s="91" t="str">
        <f t="shared" si="16"/>
        <v/>
      </c>
      <c r="Z46" s="91" t="str">
        <f t="shared" si="16"/>
        <v/>
      </c>
      <c r="AA46" s="91" t="str">
        <f t="shared" si="16"/>
        <v/>
      </c>
      <c r="AB46" s="91" t="str">
        <f t="shared" si="16"/>
        <v/>
      </c>
      <c r="AC46" s="91" t="str">
        <f t="shared" si="16"/>
        <v/>
      </c>
      <c r="AD46" s="99" t="str">
        <f t="shared" si="16"/>
        <v/>
      </c>
      <c r="AE46" s="96" t="str">
        <f t="shared" si="16"/>
        <v/>
      </c>
      <c r="AF46" s="88" t="str">
        <f t="shared" si="16"/>
        <v/>
      </c>
      <c r="AG46" s="172" t="str">
        <f t="shared" si="16"/>
        <v/>
      </c>
    </row>
    <row r="47" spans="1:33" x14ac:dyDescent="0.25">
      <c r="A47" s="16"/>
      <c r="B47" s="2" t="s">
        <v>30</v>
      </c>
      <c r="C47" s="97"/>
      <c r="D47" s="98"/>
      <c r="E47" s="98"/>
      <c r="F47" s="98"/>
      <c r="G47" s="98"/>
      <c r="H47" s="98"/>
      <c r="I47" s="99"/>
      <c r="J47" s="96"/>
      <c r="K47" s="98"/>
      <c r="L47" s="98"/>
      <c r="M47" s="98"/>
      <c r="N47" s="98"/>
      <c r="O47" s="98"/>
      <c r="P47" s="99"/>
      <c r="Q47" s="96"/>
      <c r="R47" s="98"/>
      <c r="S47" s="98"/>
      <c r="T47" s="98"/>
      <c r="U47" s="100"/>
      <c r="V47" s="100"/>
      <c r="W47" s="99"/>
      <c r="X47" s="96"/>
      <c r="Y47" s="98"/>
      <c r="Z47" s="98"/>
      <c r="AA47" s="98"/>
      <c r="AB47" s="98"/>
      <c r="AC47" s="98"/>
      <c r="AD47" s="99"/>
      <c r="AE47" s="96"/>
      <c r="AF47" s="95"/>
      <c r="AG47" s="174"/>
    </row>
    <row r="48" spans="1:33" ht="15.75" thickBot="1" x14ac:dyDescent="0.3">
      <c r="A48" s="16"/>
      <c r="B48" s="2" t="s">
        <v>31</v>
      </c>
      <c r="C48" s="114" t="str">
        <f>IF(C$42="","",IF(C$42=0,0,C47/C$42*100))</f>
        <v/>
      </c>
      <c r="D48" s="103" t="str">
        <f t="shared" ref="D48:AG48" si="17">IF(D$42="","",IF(D$42=0,0,D47/D$42*100))</f>
        <v/>
      </c>
      <c r="E48" s="103" t="str">
        <f t="shared" si="17"/>
        <v/>
      </c>
      <c r="F48" s="103" t="str">
        <f t="shared" si="17"/>
        <v/>
      </c>
      <c r="G48" s="103" t="str">
        <f t="shared" si="17"/>
        <v/>
      </c>
      <c r="H48" s="103" t="str">
        <f t="shared" si="17"/>
        <v/>
      </c>
      <c r="I48" s="99" t="str">
        <f t="shared" si="17"/>
        <v/>
      </c>
      <c r="J48" s="96" t="str">
        <f t="shared" si="17"/>
        <v/>
      </c>
      <c r="K48" s="103" t="str">
        <f t="shared" si="17"/>
        <v/>
      </c>
      <c r="L48" s="103" t="str">
        <f t="shared" si="17"/>
        <v/>
      </c>
      <c r="M48" s="103" t="str">
        <f t="shared" si="17"/>
        <v/>
      </c>
      <c r="N48" s="103" t="str">
        <f t="shared" si="17"/>
        <v/>
      </c>
      <c r="O48" s="103" t="str">
        <f t="shared" si="17"/>
        <v/>
      </c>
      <c r="P48" s="99" t="str">
        <f t="shared" si="17"/>
        <v/>
      </c>
      <c r="Q48" s="96" t="str">
        <f t="shared" si="17"/>
        <v/>
      </c>
      <c r="R48" s="103" t="str">
        <f t="shared" si="17"/>
        <v/>
      </c>
      <c r="S48" s="103" t="str">
        <f t="shared" si="17"/>
        <v/>
      </c>
      <c r="T48" s="104" t="str">
        <f t="shared" si="17"/>
        <v/>
      </c>
      <c r="U48" s="115" t="str">
        <f t="shared" si="17"/>
        <v/>
      </c>
      <c r="V48" s="115" t="str">
        <f t="shared" si="17"/>
        <v/>
      </c>
      <c r="W48" s="99" t="str">
        <f t="shared" si="17"/>
        <v/>
      </c>
      <c r="X48" s="96" t="str">
        <f t="shared" si="17"/>
        <v/>
      </c>
      <c r="Y48" s="103" t="str">
        <f t="shared" si="17"/>
        <v/>
      </c>
      <c r="Z48" s="104" t="str">
        <f t="shared" si="17"/>
        <v/>
      </c>
      <c r="AA48" s="103" t="str">
        <f t="shared" si="17"/>
        <v/>
      </c>
      <c r="AB48" s="103" t="str">
        <f t="shared" si="17"/>
        <v/>
      </c>
      <c r="AC48" s="103" t="str">
        <f t="shared" si="17"/>
        <v/>
      </c>
      <c r="AD48" s="99" t="str">
        <f t="shared" si="17"/>
        <v/>
      </c>
      <c r="AE48" s="96" t="str">
        <f t="shared" si="17"/>
        <v/>
      </c>
      <c r="AF48" s="102" t="str">
        <f t="shared" si="17"/>
        <v/>
      </c>
      <c r="AG48" s="176" t="str">
        <f t="shared" si="17"/>
        <v/>
      </c>
    </row>
    <row r="49" spans="1:33" x14ac:dyDescent="0.25">
      <c r="A49" s="27" t="s">
        <v>15</v>
      </c>
      <c r="B49" s="28" t="s">
        <v>15</v>
      </c>
      <c r="C49" s="109"/>
      <c r="D49" s="110"/>
      <c r="E49" s="110"/>
      <c r="F49" s="110"/>
      <c r="G49" s="110"/>
      <c r="H49" s="110"/>
      <c r="I49" s="111"/>
      <c r="J49" s="108"/>
      <c r="K49" s="110"/>
      <c r="L49" s="110"/>
      <c r="M49" s="110"/>
      <c r="N49" s="110"/>
      <c r="O49" s="110"/>
      <c r="P49" s="111"/>
      <c r="Q49" s="108"/>
      <c r="R49" s="110"/>
      <c r="S49" s="110"/>
      <c r="T49" s="110"/>
      <c r="U49" s="112"/>
      <c r="V49" s="112"/>
      <c r="W49" s="111"/>
      <c r="X49" s="108"/>
      <c r="Y49" s="110"/>
      <c r="Z49" s="110"/>
      <c r="AA49" s="110"/>
      <c r="AB49" s="110"/>
      <c r="AC49" s="110"/>
      <c r="AD49" s="111"/>
      <c r="AE49" s="108"/>
      <c r="AF49" s="107"/>
      <c r="AG49" s="178"/>
    </row>
    <row r="50" spans="1:33" x14ac:dyDescent="0.25">
      <c r="A50" s="16"/>
      <c r="B50" s="2" t="s">
        <v>21</v>
      </c>
      <c r="C50" s="82"/>
      <c r="D50" s="84"/>
      <c r="E50" s="84"/>
      <c r="F50" s="84"/>
      <c r="G50" s="84"/>
      <c r="H50" s="84"/>
      <c r="I50" s="85"/>
      <c r="J50" s="81"/>
      <c r="K50" s="84"/>
      <c r="L50" s="84"/>
      <c r="M50" s="84"/>
      <c r="N50" s="84"/>
      <c r="O50" s="84"/>
      <c r="P50" s="85"/>
      <c r="Q50" s="81"/>
      <c r="R50" s="84"/>
      <c r="S50" s="84"/>
      <c r="T50" s="84"/>
      <c r="U50" s="86"/>
      <c r="V50" s="86"/>
      <c r="W50" s="85"/>
      <c r="X50" s="81"/>
      <c r="Y50" s="84"/>
      <c r="Z50" s="84"/>
      <c r="AA50" s="84"/>
      <c r="AB50" s="84"/>
      <c r="AC50" s="84"/>
      <c r="AD50" s="85"/>
      <c r="AE50" s="81"/>
      <c r="AF50" s="80"/>
      <c r="AG50" s="170"/>
    </row>
    <row r="51" spans="1:33" x14ac:dyDescent="0.25">
      <c r="A51" s="16"/>
      <c r="B51" s="2" t="s">
        <v>22</v>
      </c>
      <c r="C51" s="90"/>
      <c r="D51" s="91"/>
      <c r="E51" s="91"/>
      <c r="F51" s="91"/>
      <c r="G51" s="91"/>
      <c r="H51" s="91"/>
      <c r="I51" s="92"/>
      <c r="J51" s="89"/>
      <c r="K51" s="91"/>
      <c r="L51" s="91"/>
      <c r="M51" s="91"/>
      <c r="N51" s="91"/>
      <c r="O51" s="91"/>
      <c r="P51" s="92"/>
      <c r="Q51" s="89"/>
      <c r="R51" s="91"/>
      <c r="S51" s="91"/>
      <c r="T51" s="91"/>
      <c r="U51" s="93"/>
      <c r="V51" s="93"/>
      <c r="W51" s="92"/>
      <c r="X51" s="89"/>
      <c r="Y51" s="91"/>
      <c r="Z51" s="91"/>
      <c r="AA51" s="91"/>
      <c r="AB51" s="91"/>
      <c r="AC51" s="91"/>
      <c r="AD51" s="92"/>
      <c r="AE51" s="89"/>
      <c r="AF51" s="88"/>
      <c r="AG51" s="172"/>
    </row>
    <row r="52" spans="1:33" x14ac:dyDescent="0.25">
      <c r="A52" s="16"/>
      <c r="B52" s="2" t="s">
        <v>28</v>
      </c>
      <c r="C52" s="97"/>
      <c r="D52" s="98"/>
      <c r="E52" s="98"/>
      <c r="F52" s="98"/>
      <c r="G52" s="98"/>
      <c r="H52" s="98"/>
      <c r="I52" s="99"/>
      <c r="J52" s="96"/>
      <c r="K52" s="98"/>
      <c r="L52" s="98"/>
      <c r="M52" s="98"/>
      <c r="N52" s="98"/>
      <c r="O52" s="98"/>
      <c r="P52" s="99"/>
      <c r="Q52" s="96"/>
      <c r="R52" s="98"/>
      <c r="S52" s="98"/>
      <c r="T52" s="98"/>
      <c r="U52" s="100"/>
      <c r="V52" s="100"/>
      <c r="W52" s="99"/>
      <c r="X52" s="96"/>
      <c r="Y52" s="98"/>
      <c r="Z52" s="98"/>
      <c r="AA52" s="98"/>
      <c r="AB52" s="98"/>
      <c r="AC52" s="98"/>
      <c r="AD52" s="99"/>
      <c r="AE52" s="96"/>
      <c r="AF52" s="95"/>
      <c r="AG52" s="174"/>
    </row>
    <row r="53" spans="1:33" x14ac:dyDescent="0.25">
      <c r="A53" s="16"/>
      <c r="B53" s="2" t="s">
        <v>29</v>
      </c>
      <c r="C53" s="90"/>
      <c r="D53" s="91"/>
      <c r="E53" s="91"/>
      <c r="F53" s="91"/>
      <c r="G53" s="91"/>
      <c r="H53" s="91"/>
      <c r="I53" s="99"/>
      <c r="J53" s="96"/>
      <c r="K53" s="91"/>
      <c r="L53" s="91"/>
      <c r="M53" s="91"/>
      <c r="N53" s="91"/>
      <c r="O53" s="91"/>
      <c r="P53" s="99"/>
      <c r="Q53" s="96"/>
      <c r="R53" s="91"/>
      <c r="S53" s="91"/>
      <c r="T53" s="91"/>
      <c r="U53" s="93"/>
      <c r="V53" s="93"/>
      <c r="W53" s="99"/>
      <c r="X53" s="96"/>
      <c r="Y53" s="91"/>
      <c r="Z53" s="91"/>
      <c r="AA53" s="91"/>
      <c r="AB53" s="91"/>
      <c r="AC53" s="91"/>
      <c r="AD53" s="99"/>
      <c r="AE53" s="96"/>
      <c r="AF53" s="88"/>
      <c r="AG53" s="172"/>
    </row>
    <row r="54" spans="1:33" x14ac:dyDescent="0.25">
      <c r="A54" s="16"/>
      <c r="B54" s="2" t="s">
        <v>30</v>
      </c>
      <c r="C54" s="97"/>
      <c r="D54" s="98"/>
      <c r="E54" s="98"/>
      <c r="F54" s="98"/>
      <c r="G54" s="98"/>
      <c r="H54" s="98"/>
      <c r="I54" s="99"/>
      <c r="J54" s="96"/>
      <c r="K54" s="98"/>
      <c r="L54" s="98"/>
      <c r="M54" s="98"/>
      <c r="N54" s="98"/>
      <c r="O54" s="98"/>
      <c r="P54" s="99"/>
      <c r="Q54" s="96"/>
      <c r="R54" s="98"/>
      <c r="S54" s="98"/>
      <c r="T54" s="98"/>
      <c r="U54" s="100"/>
      <c r="V54" s="100"/>
      <c r="W54" s="99"/>
      <c r="X54" s="96"/>
      <c r="Y54" s="98"/>
      <c r="Z54" s="98"/>
      <c r="AA54" s="98"/>
      <c r="AB54" s="98"/>
      <c r="AC54" s="98"/>
      <c r="AD54" s="99"/>
      <c r="AE54" s="96"/>
      <c r="AF54" s="95"/>
      <c r="AG54" s="174"/>
    </row>
    <row r="55" spans="1:33" ht="15.75" thickBot="1" x14ac:dyDescent="0.3">
      <c r="A55" s="141"/>
      <c r="B55" s="142" t="s">
        <v>31</v>
      </c>
      <c r="C55" s="114"/>
      <c r="D55" s="103"/>
      <c r="E55" s="103"/>
      <c r="F55" s="103"/>
      <c r="G55" s="103"/>
      <c r="H55" s="103"/>
      <c r="I55" s="117"/>
      <c r="J55" s="116"/>
      <c r="K55" s="103"/>
      <c r="L55" s="103"/>
      <c r="M55" s="103"/>
      <c r="N55" s="103"/>
      <c r="O55" s="103"/>
      <c r="P55" s="117"/>
      <c r="Q55" s="116"/>
      <c r="R55" s="103"/>
      <c r="S55" s="103"/>
      <c r="T55" s="103"/>
      <c r="U55" s="115"/>
      <c r="V55" s="115"/>
      <c r="W55" s="117"/>
      <c r="X55" s="116"/>
      <c r="Y55" s="103"/>
      <c r="Z55" s="103"/>
      <c r="AA55" s="103"/>
      <c r="AB55" s="103"/>
      <c r="AC55" s="103"/>
      <c r="AD55" s="117"/>
      <c r="AE55" s="116"/>
      <c r="AF55" s="102"/>
      <c r="AG55" s="176"/>
    </row>
  </sheetData>
  <mergeCells count="7">
    <mergeCell ref="X4:AD4"/>
    <mergeCell ref="AE4:AG4"/>
    <mergeCell ref="A5:B6"/>
    <mergeCell ref="A4:B4"/>
    <mergeCell ref="C4:I4"/>
    <mergeCell ref="J4:P4"/>
    <mergeCell ref="Q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estssp01</dc:creator>
  <cp:lastModifiedBy>estssp04</cp:lastModifiedBy>
  <dcterms:created xsi:type="dcterms:W3CDTF">2023-03-17T15:04:00Z</dcterms:created>
  <dcterms:modified xsi:type="dcterms:W3CDTF">2023-08-17T10:34:35Z</dcterms:modified>
</cp:coreProperties>
</file>